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7A0E3624-36C6-4DBB-821C-65FC46554F7E}" xr6:coauthVersionLast="47" xr6:coauthVersionMax="47" xr10:uidLastSave="{00000000-0000-0000-0000-000000000000}"/>
  <bookViews>
    <workbookView xWindow="-108" yWindow="-108" windowWidth="23256" windowHeight="12456" tabRatio="605" xr2:uid="{00000000-000D-0000-FFFF-FFFF00000000}"/>
  </bookViews>
  <sheets>
    <sheet name="PRESUPUESTO" sheetId="21" r:id="rId1"/>
  </sheets>
  <externalReferences>
    <externalReference r:id="rId2"/>
  </externalReferences>
  <definedNames>
    <definedName name="__xlfn.BAHTTEXT" hidden="1">#NAME?</definedName>
    <definedName name="_Key1" localSheetId="0" hidden="1">[1]INSUMO_MAQUINARIA!#REF!</definedName>
    <definedName name="_Key1" hidden="1">[1]INSUMO_MAQUINARIA!#REF!</definedName>
    <definedName name="_Order1" hidden="1">0</definedName>
    <definedName name="_Order2" hidden="1">0</definedName>
    <definedName name="_xlnm.Print_Area" localSheetId="0">PRESUPUESTO!$B$2:$J$93</definedName>
    <definedName name="GAMEZ" localSheetId="0" hidden="1">{"'TABLAS GRAFICAS'!$B$51:$B$62","'GRAFICOS'!$A$45"}</definedName>
    <definedName name="GAMEZ" hidden="1">{"'TABLAS GRAFICAS'!$B$51:$B$62","'GRAFICOS'!$A$45"}</definedName>
    <definedName name="HTML_CodePage" hidden="1">1252</definedName>
    <definedName name="HTML_Control" localSheetId="0" hidden="1">{"'TABLAS GRAFICAS'!$B$51:$B$62","'GRAFICOS'!$A$45"}</definedName>
    <definedName name="HTML_Control" hidden="1">{"'TABLAS GRAFICAS'!$B$51:$B$62","'GRAFICOS'!$A$45"}</definedName>
    <definedName name="HTML_Description" hidden="1">""</definedName>
    <definedName name="HTML_Email" hidden="1">""</definedName>
    <definedName name="HTML_Header" hidden="1">"GRAFICOS"</definedName>
    <definedName name="HTML_LastUpdate" hidden="1">"11/26/97"</definedName>
    <definedName name="HTML_LineAfter" hidden="1">TRUE</definedName>
    <definedName name="HTML_LineBefore" hidden="1">TRUE</definedName>
    <definedName name="HTML_Name" hidden="1">"Mapeo Digital"</definedName>
    <definedName name="HTML_OBDlg2" hidden="1">TRUE</definedName>
    <definedName name="HTML_OBDlg4" hidden="1">TRUE</definedName>
    <definedName name="HTML_OS" hidden="1">0</definedName>
    <definedName name="HTML_PathFile" hidden="1">"C:\aplicaciones\HTML.htm"</definedName>
    <definedName name="HTML_Title" hidden="1">"ESTADISTICO"</definedName>
    <definedName name="OK" localSheetId="0" hidden="1">{"'TABLAS GRAFICAS'!$B$51:$B$62","'GRAFICOS'!$A$45"}</definedName>
    <definedName name="OK" hidden="1">{"'TABLAS GRAFICAS'!$B$51:$B$62","'GRAFICOS'!$A$45"}</definedName>
    <definedName name="_xlnm.Print_Titles" localSheetId="0">PRESUPUESTO!$2:$6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1" l="1"/>
  <c r="E26" i="21"/>
</calcChain>
</file>

<file path=xl/sharedStrings.xml><?xml version="1.0" encoding="utf-8"?>
<sst xmlns="http://schemas.openxmlformats.org/spreadsheetml/2006/main" count="180" uniqueCount="119">
  <si>
    <t>PARTIDA</t>
  </si>
  <si>
    <t>DESCRIPCIÓN</t>
  </si>
  <si>
    <t>CANTIDAD</t>
  </si>
  <si>
    <t>PRECIO UNITARIO</t>
  </si>
  <si>
    <t>SUB TOTAL</t>
  </si>
  <si>
    <t>TOTAL</t>
  </si>
  <si>
    <t>PISOS</t>
  </si>
  <si>
    <t>PUERTAS</t>
  </si>
  <si>
    <t>CIELOS FALSOS</t>
  </si>
  <si>
    <t xml:space="preserve">ACABADOS </t>
  </si>
  <si>
    <t>ARTEFACTOS SANITARIOS Y EQUIPOS</t>
  </si>
  <si>
    <t>U</t>
  </si>
  <si>
    <t>SEÑALETICA</t>
  </si>
  <si>
    <t>M2</t>
  </si>
  <si>
    <t>DESMONTAJES Y DEMOLICIONES</t>
  </si>
  <si>
    <t>COSTO TOTAL DEL PROYECTO; INCLUYE COSTO DIRECTO, COSTO INDIRECTO E IVA</t>
  </si>
  <si>
    <t>UNIDAD</t>
  </si>
  <si>
    <t>Remoción de pintura existente, incluye limpieza y preparación de la superficie para aplicación de acabado nuevo.</t>
  </si>
  <si>
    <t>SG</t>
  </si>
  <si>
    <t xml:space="preserve">DIVISIONES LIVIANAS </t>
  </si>
  <si>
    <t>VENTANAS</t>
  </si>
  <si>
    <t>ALBAÑILERIA</t>
  </si>
  <si>
    <t>Suministro e Instalación de Rótulos acrílicos para identificación de todas las áreas. Ver detalles y ubicación en planos.</t>
  </si>
  <si>
    <t xml:space="preserve">                       "READECUACIÓN RADIOLOGÍA EN UNIDAD DE SALUD DE SAN JACINTO , DEPARTAMENTO DE SAN SALVADOR"</t>
  </si>
  <si>
    <t>(DES-V) Desmontaje de ventana de celosía (2.40 m x 0.95 m), incluye desalojo.</t>
  </si>
  <si>
    <t>(DES-P) Desmontaje de puerta, incluye desalojo.</t>
  </si>
  <si>
    <t>(DES-PA) Desmontaje de pared liviana, incluye desalojo.</t>
  </si>
  <si>
    <t>Demolición de mueble fijo con fregadero, incluye enchape y sellado de tuberías.</t>
  </si>
  <si>
    <t>Demolición de enchape de área de servicio sanitario.</t>
  </si>
  <si>
    <t>Suministro e instalación de pared liviana y sello de huecos de ventanas, de paneles de tablacemento de 1/2" de espesor,  doble forro; estructura de bastidores metálicos galvanizados calibre 22 con retícula de 1.00 m en ambos sentidos, incluye tratamiento y sellado de juntas, con dos manos de pintura látex antibacterial primera calidad hasta altura de cielo falso.</t>
  </si>
  <si>
    <t>Suministro e instalación de pavimento vinílico homogéneo antiestático no conductivo sobre piso existente, de grado hospitalario con su respectiva curva sanitaria, prensado en láminas de 2.0 m, con un espesor de 2 mm y un peso de = 2780 g de diseño no direccional, acabado mate con el color a escoger por el propietario; Incluye nivelación con topping de concreto. Áreas indicadas en planos.</t>
  </si>
  <si>
    <t>Suministro e instalación sobre piso existente de baldosas de porcelanato de alto tráfico PEI V, mosh 4, de 0.60 m x 0.60 m, color a elección de propietario. Incluye zócalo h=7.50 cm del mismo material del piso.</t>
  </si>
  <si>
    <t>Suministro y aplicación de Repellado con mortero cemento-arena; incluyendo cuadrados de puertas y ventanas</t>
  </si>
  <si>
    <t>Suministro e instalación de enchape de baldosa de porcelanato de 60 cm x 60 cm color a escoger, h= desde NPT hasta cielo falso.</t>
  </si>
  <si>
    <t>Suministro e instalación de pintura látex antibacterial de primera calidad a dos manos, colores definido en planos.</t>
  </si>
  <si>
    <t>Suministro e instalación de Cielo Falso de de tablilla de cielo falso PVC de 0.25 m x 6.0 m espesor de 6.5 mm con resistencia al impacto, a la tracción, inflamabilidad y resistencia a los hongos instalada en perfilería de aluminio tipo pesado, arriostramiento a base de perfil de aluminio suspendida desde losa existente.</t>
  </si>
  <si>
    <t>Suministro e instalación de Cielo Falso de losetas de fibra mineral de 2' x 2' e = 6 mm color blanco, perfilería de aluminio tipo pesa do prepintado color blanco al horno, superficie lisa y laminada en la cara posterior en vinilo, bordes y cara posterior deberá ser sellada, suspendida con alambre galvanizado #14 tipo entorchado, incluye arriostramiento sismo resistente a cada 2.40 m en ambos sentidos .</t>
  </si>
  <si>
    <t>(V-1) Suministro e instalación de ventana (0.45 m x 0.45 m) de vidrio fijo plomado, con protección según lo requerido a partir de memoria de cálculo para protección radiológica del área.</t>
  </si>
  <si>
    <t>(V-2) Suministro e instalación de ventana (1.00 m x 0.70 m) tipo corrediza dos cuerpos móviles, de marco de aluminio tipo pesado anodizado al natural con vidrio claro de 5 mm, perfiles de aluminio, estructura de herrajes y accesorios con las secciones adecuadas a la función de la ventanilla y según como lo indique el fabricante. Ver detalle en planos y especificaciones técnicas.</t>
  </si>
  <si>
    <t>(P-2), Suministro e instalación de Puerta (2.10 m x 1.00 m) abatible, mocheta, contramarco y tope de perfiles de aluminio anodizado natural capacidad estructural marco de aluminio anodizado natural capacidad estructural,  forro de panel núcleo termo-plástico de polietileno en medio de dos láminas de aluminio color natural (ACM),  3 bisagras tipo alcayate de 4", chapa de palanca grado 2.</t>
  </si>
  <si>
    <t>(P-3), Suministro e instalación de Puerta (2.10 m x 0.80 m) abatible, mocheta, contramarco y tope de perfiles de aluminio anodizado natural capacidad estructural marco de aluminio anodizado natural capacidad estructural,  forro de panel núcleo termo-plástico de polietileno en medio de dos láminas de aluminio color natural (ACM),  3 bisagras tipo alcayate de 4", chapa de palanca grado 2.</t>
  </si>
  <si>
    <t>(P-4), Suministro e instalación de Puerta (2.10 m x 1.00 m)  abatible de una hoja, estructura de aluminio anodizado color al natural con forro de ACM en ambas caras, con protección de lámina de plomo al interior, según lo requerido a partir de memoria de cálculo para protección radiológica del área, marco y mocheta de perfiles de aluminio anodizado color al natural según sistema de puerta, con haladera de acero inoxidable tipo palanca al exterior y al interior, cerradura llave (exterior)-botón (interior) debe cumplir la norma ANSI para grado 1 de uso institucional tipo pesado.</t>
  </si>
  <si>
    <t xml:space="preserve">Suministro e instalación de lavamanos cerámico con pedestal, grifo metálico monocromado de 1/4” de giro horizontal, incluye instalación y accesorios. </t>
  </si>
  <si>
    <t>Suministro e instalación de inodoro blanco institucional taza elongada de una pieza y del tipo elongado de alta resistencia, que incluya asiento del tipo pesado, tapadera y accesorios.</t>
  </si>
  <si>
    <t xml:space="preserve">Suministro e instalación de dispensador de papel higiénico en rollo grande, de acero inoxidable, para servicio sanitario. </t>
  </si>
  <si>
    <t>Suministro e instalación de dispensador de jabón líquido, de acero inoxidable.</t>
  </si>
  <si>
    <t>Desmontaje de Cielo Falso, incluye desalojo.</t>
  </si>
  <si>
    <t>INSTALACIONES ELÉCTRICAS</t>
  </si>
  <si>
    <t>SUBTABLERO STN - UPS</t>
  </si>
  <si>
    <t>Suministro e Instalación de Subtablero ST-UPS centro de carga, trifásico  , barras de 100 amperios, 480 v / 277 v Voltios, protección principal de 100A/3P tipo ramal incluye barra para polarización, con todos sus elementos y ; instalación en pared, tablero tipo Panel Board, de no ser posible toda la tubería expuesta será con conduit EMT, según los diámetros indicados en el diagrama unifilar, incluye también: armado de tablero, etiquetado de cables y tablero, soporteria.</t>
  </si>
  <si>
    <t>Suministro e Instalación de Supresor de voltajes transientes (SPD), suministro y montaje, trifásico, 120/208 v, a tres hilos más tierra, 50 KA, protegido por disyuntor de 30 A/ 3P, alimentación con 3-THHN-8-ø1", en gabinete NEMA 1.</t>
  </si>
  <si>
    <t>Suministro e Instalación de alimentador eléctrico subtablero ST-UPS (desde ST-UPS a TRANSFORMADOR) con 3-THHN Nº 2/0 (Fases A, B Y C) + 1 THHN Nº 2/0 (Neutro)+ 1 THHN Nº 1/0 (Polarización)- Tubería PVC de alto impacto DB 120   de Ø  2" (Incluye cables, Canalización, soporteria Polarización, cajas de registro), EMT en partes vistas y accesorios, protección de concreto pobre sobre tuberías subterráneas.</t>
  </si>
  <si>
    <t>M</t>
  </si>
  <si>
    <t xml:space="preserve">LUMINARIAS, INTERRUPTORES, TOMAS ELÉCTRICOS Y EQUIPO ELECTROMECÁNICO. </t>
  </si>
  <si>
    <t>Suministro e instalación de Luminaria PANEL LED 2'X2', de empotrar en cielo falso, 120V, rango entre 40W, luz blanca 3200lm, 60HZ, 6000K, IP20, difusor tipo opalino, certificación UL. Código L1</t>
  </si>
  <si>
    <t>Interruptor sencillo con terminal de conexión a tierra, 15 A, 120/277 V,) y carcasa termoplástica resistente al alto Impacto, color marfil, placa de acero Inoxidable (de un agujero), caja rectangular de 4"X2" de hierro galvanizado pesada. Incluye canalización y alambrado a la luminaria.</t>
  </si>
  <si>
    <t>Interruptor doble con terminal de conexión a tierra, 20 A, 120/277 V, con carcasa termoplástica resistente al alto impacto, color marfil, placa de acero inoxidable (un agujero), caja rectangular de 4"X2" de hierro galvanizado pesada. incluye canalización y alambrado a la luminaria.</t>
  </si>
  <si>
    <t>Tomacorriente doble tipo hospitalario polarizado, cuerpo entero, configuración NEMA 5-20R, 3 hilos, 20 A, 125 V, de nylon extrafuerte, resistente al alto impacto, color marfil, placa de acero Inoxidable, caja rectangular de 4"X2", de hierro galvanizado pesada (incluye alambrado, canalización y polarización).</t>
  </si>
  <si>
    <t>CAJAS NEMA Y ALIMENTADORES</t>
  </si>
  <si>
    <t xml:space="preserve">Suministro e instalación de CAJA NEMA 3R para protección inmediata de aire acondicionado , monofasico de 4 espacios 120/208 v, , con un dado térmico de  20 A / 2P para la </t>
  </si>
  <si>
    <t>Suministro e instalación de CAJA NEMA 3R para protección inmediata de aire acondicionado , monafasico de 4 espacios 120/208 v, , con un dado térmico de  40 A / 3P para la UC-02-FLCP</t>
  </si>
  <si>
    <t>Suministro e instalación de salidas para unidad condensadora  compuesto por: 2-THHN # 8(F) +  1-THHN # 10(T) en Tubería de EMT ø3/4". Incluye alambrado, EMT en partes vistas y accesorios. UC-02-UPS</t>
  </si>
  <si>
    <t xml:space="preserve">Suministro e Instalación de tablero superficial distribución eléctrica 8 x 13 x 6 CM4 modulo DIN IP 30 2 espacios 120/208 v. con sus elementos automatos de 16A/2P, utiliza peine estándar para instalar en riel DIN, curva de disparo C, instalado superficial en estruntura de techo, tubería será en EMT 3/4" ( Incluye: cable TSJ 3 x 14 que va hacia el tablero AA-IMA, soporteria, canalizado, caja de registro) </t>
  </si>
  <si>
    <t>Suministro e Instalación de cajas de registro 20" x 24" x 6"</t>
  </si>
  <si>
    <t>Tramitología de Factibilidad ,aprobación de planos, conexión  (certificación, elaboración de correcciones y/o modificaciones y presentación a la distribuidora.) incluye todo lo que tenga relación a pago de tramites, permisos etc.</t>
  </si>
  <si>
    <t>Acometida primaria con conductor ACSR # 2/0 (F) + ACSR 1/0 (N) desde poste de recibo PE-0 hasta estructura de remate de la subestación trifásica.</t>
  </si>
  <si>
    <t>Suministro e instalación de tres transformadores de 25 KVA, 3F, 60HZ, ESTRELLA PRIMARIO 13.2/7.6 KV , SECUNDARIO ESTRELLA 480-277V, en poste de M35´+ 13TS3A + 13DC3 + TD , y sus respectivos herrajes, retenida PD.</t>
  </si>
  <si>
    <t>SISTEMA DE TIERRA Y POLARIZACIÓN</t>
  </si>
  <si>
    <t>Suministro y montaje de red de puesta a tierra incluye barra de puesta a tierra para malla general, barras de cobre 5/8" x 10 pies, conductor AWG 2/0 y con subida a barra de puesta a tierra en subestación, columnas y pararrayos con soldaduras exotérmicas en cada punto según plano.</t>
  </si>
  <si>
    <t>Suministro e Instalación de gavinete NEMA 3R, con protección de 100A - 3P ; con barra de neutro y Polarización.</t>
  </si>
  <si>
    <t>12.01.01</t>
  </si>
  <si>
    <t>12.01.02</t>
  </si>
  <si>
    <t>12.01.03</t>
  </si>
  <si>
    <t>12.02.01</t>
  </si>
  <si>
    <t>12.02.02</t>
  </si>
  <si>
    <t>12.02.03</t>
  </si>
  <si>
    <t>12.02.04</t>
  </si>
  <si>
    <t>12.02.05</t>
  </si>
  <si>
    <t>12.02.06</t>
  </si>
  <si>
    <t>12.02.07</t>
  </si>
  <si>
    <t>12.03.01</t>
  </si>
  <si>
    <t>12.03.02</t>
  </si>
  <si>
    <t>12.03.03</t>
  </si>
  <si>
    <t>12.03.04</t>
  </si>
  <si>
    <t>12.03.05</t>
  </si>
  <si>
    <t>12.04.01</t>
  </si>
  <si>
    <t>12.04.02</t>
  </si>
  <si>
    <t>12.04.03</t>
  </si>
  <si>
    <t>12.05.01</t>
  </si>
  <si>
    <t>SISTEMAS DE AIRE ACONDICIONADO</t>
  </si>
  <si>
    <t>Demolición de pared de bloque, incluye resane y desalojo. Incluye elaboración de soleras intermedias, nervios, cargaderos, anclajes. Ver detalle de refuerzos verticales y horizontales en planos.</t>
  </si>
  <si>
    <t>Redireccionamiento de tuberias de condensado de aires acondicionados existentes</t>
  </si>
  <si>
    <t>Modificación de permiso de construcción de la DPR.</t>
  </si>
  <si>
    <t>Suministro e instalación de protector de piso para transiciones entre piso de porcelanato y piso vinil de lamina de acero inoxidable de 2.5 mm.</t>
  </si>
  <si>
    <t>Suministro e Instalación de Luminaria PANEL LED, 18 watts, cuadrado blanco, de empotrar en cielo falso, 120 v, luz blanca. 1300 lumens, 295MM x 295 mm incluye también: cableado, canalización y polarización, soporteria, conexión con interruptor, alimentador de circuito, soporteria, alimentador entre luminarias según como se indica en los planos.</t>
  </si>
  <si>
    <t>RED DE DATOS</t>
  </si>
  <si>
    <t>12.06.01</t>
  </si>
  <si>
    <t>Suministro e instalación de puntos de datos para área del equipo de fluoroscopia, incluyendo cableado estructurado cat 6A, canalizaciones, puntos de conexión y cualquier aditamento necesario para la correcta conexión del equipo con la red de datos existente del hospital.</t>
  </si>
  <si>
    <t>OBRAS PRELIMINARES Y OTROS</t>
  </si>
  <si>
    <t>Limpieza general</t>
  </si>
  <si>
    <t>Suministro e instalación de luminaria de emergencia con rotulo de salida, incluye tambien salida de luz para luminarias con canalización, cable y soporteria.</t>
  </si>
  <si>
    <t xml:space="preserve">Elaboración de Pared de mampostería reforzada de bloque de concreto tipo stretcher de 0.15  m x 0.40 m x 0.20 m, incluye elaboración de soleras intermedias, nervios, cargaderos, anclajes. Ver detalle de refuerzos verticales y horizontales en planos. Considerar blindaje conforme memoria de cáalculo. </t>
  </si>
  <si>
    <t>Suministro e instalacion de recubrimiento wpc en paredes indicadas en planos,Paneles de WPC compuesto de la mezcla de fibras naturales orgánicas y plástico con simulación de listones de madera, resistente al agua, textura antideslizante con compuestos antifúngicos  y antimicrobianos . Incluye fijadores invisibles.</t>
  </si>
  <si>
    <t>Suministro e instalacion de recubrimiento en paredes de revestimiento de mural liso de vinyl con grosor de 0.92 mm. Rollos ancho de 30 m de largo x 2 metros de ancho. Impermeable al 100% al ser instalado con cordones de soldadura. Clasificación de fuego a b-2s,d0.</t>
  </si>
  <si>
    <t>(DES-S) Desmontaje de artefacto sanitario</t>
  </si>
  <si>
    <t>(P-1), Suministro e instalación de Puerta (2.10 m x 1.00 m) corrediza una hoja, con vidrio de seguridad templado y de 6 mm de espesor en la parte superior de la puerta y acabado tipo FROST, marcos tubulares con capacidad estructural ,el panel estará conformado por un núcleo termo-plástico de polietileno en medio de dos láminas de aluminio color natural (ACM), en la parte inferior de la puerta, con chapa de pestillo o cilindro,  accesorios para abrir será de haladera bajo norma ANSI, NFPA y UL, de empujar o como se indique en los planos, incluye: perfil de aluminio de 10 cm de ancho, incluye guardacamilla de aluminio al interior y exterior.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</si>
  <si>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Las canalizaciones eléctricas deberán ser embebidas en las paredes o divisiones livianas, según ubicación de planos, el contratista deberá incluir en sus costo el resane y colocación del acabado final.</t>
    </r>
  </si>
  <si>
    <t>Suministro e instalación de salidas para luminarias (2x2´). incluye también: cableado , canalización EMT y polarización, soporteria, conexión con interruptor, alimentador de circuito, soporteria, alimentador entre luminarias según como se indica en los planos.</t>
  </si>
  <si>
    <t>12.02.08</t>
  </si>
  <si>
    <t>Suministro e instalación de salidas para unidad condensadora  compuesto por: 2-THHN # 10(F) +  1-THHN # 12(T) en Tubería de EMT ø3/4". Incluye alambrado, EMT en partes vistas y accesorios. UC-02-UPS</t>
  </si>
  <si>
    <t>12.03.06</t>
  </si>
  <si>
    <t>Suministro, Instalación y Puesta en Marcha de unidad mini-split de tipo cassette de 4 vías [UE-01-SRX + UC-01-SRX] (36,000 BTU/H)    incluye bases, estructuras,  y anclaje mecánico, juntas antivibración,  protecciones y alimentación eléctrica, interconexión eléctricas y de refrigerante entre la unidad interior y la unidad exterior, instalación, puesta en marcha y servicio de mantenimiento durante la garantía del proyecto,   conforme lo requieran las especificaciones técnicas.</t>
  </si>
  <si>
    <t>Suministro, Instalación y Puesta en Marcha de unidad mini-split de tipo pared  [UE-02-UPS + UC-02-UPS] (24,000 BTU/H)    incluye bases, estructuras,  y anclaje mecánico, juntas antivibración,  protecciones y alimentación eléctrica, interconexión eléctricas y de refrigerante entre la unidad interior y la unidad exterior, instalación, puesta en marcha y servicio de mantenimiento durante la garantía del proyecto,   conforme lo requieran las especificaciones técnicas.</t>
  </si>
  <si>
    <t xml:space="preserve">Suministro, instalación y puesta en marcha de un ventilador centrífugo de tipo plafon [EXTR-01], a instalar en  baño,  120 CFM de capacidad, incluye ductos de descarga, remate para exteriores en la boca del ducto, rejilla de puerta,  estructuras, anclaje mecánico, juntas antivibración,  protecciones y alimentación eléctrica,  instalación, puesta en marcha y servicio de mantenimiento durante la garantía del proyecto,   conforme lo requieran las especificaciones técnicas </t>
  </si>
  <si>
    <t xml:space="preserve">Suministro, instalación y puesta en marcha de un ventilador centrífugo de tipo plafon [REC-01], a instalar como recirculador entre sala de exploración y sala de control,  120 CFM de capacidad, incluye ductos de descarga aislados térmicamente, difusor de 4 vias a la descarga, estructuras, anclaje mecánico, juntas antivibración,  protecciones y alimentación eléctrica,  instalación, puesta en marcha y servicio de mantenimiento durante la garantía del proyecto,   conforme lo requieran las especificaciones técnicas </t>
  </si>
  <si>
    <t>Suministro e instalación de Topes de camilla y esquineros PVC conforme especificación tecnica</t>
  </si>
  <si>
    <t>PRESUPUESTO</t>
  </si>
  <si>
    <t>(P-5), Suministro e instalación de Puerta (2.10 m x 1.20 m) abatible de una hoja, estructura metálica con forro de ACM en ambas caras, marco y mocheta de plomo, con protección de lámina de plomo al interior, según lo requerido a partir de memoria de cálculo para protección radiológica del área, con haladera de acero inoxidable tipo palanca al exterior y al interior, cerradura llave (exterior)-botón (interior) debe cumplir la norma ANSI para grado 1 de uso institucional tipo pesado.</t>
  </si>
  <si>
    <t>Suministro e instalación de pared liviana , de paneles de tablacemento de 1/2" de espesor,  doble forro; estructura de bastidores metálicos galvanizados calibre 22 con retícula de 1.00 m en ambos sentidos, incluye tratamiento y sellado de juntas, con dos manos de pintura látex antibacterial; incluir blindaje correspondiente según memoria de cálculo a proporcionar por el suministrante del equipo radiológico.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</si>
</sst>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0.0"/>
    <numFmt numFmtId="168" formatCode="#,##0.00\ ;&quot; (&quot;#,##0.00\);&quot; -&quot;#\ ;@\ "/>
    <numFmt numFmtId="169" formatCode="&quot; $&quot;#,##0.00\ ;&quot; $(&quot;#,##0.00\);&quot; $-&quot;#\ ;@\ "/>
    <numFmt numFmtId="170" formatCode="_-* #,##0.00\ _€_-;\-* #,##0.00\ _€_-;_-* &quot;-&quot;??\ _€_-;_-@_-"/>
    <numFmt numFmtId="171" formatCode="_([$€]* #,##0.00_);_([$€]* \(#,##0.00\);_([$€]* &quot;-&quot;??_);_(@_)"/>
    <numFmt numFmtId="172" formatCode="0.00_)"/>
    <numFmt numFmtId="173" formatCode="&quot;¢&quot;#,##0.00;[Red]\-&quot;¢&quot;#,##0.00"/>
    <numFmt numFmtId="174" formatCode="_(* #,##0.00_);_(* \(#,##0.00\);_(* \-??_);_(@_)"/>
    <numFmt numFmtId="175" formatCode="[$$-440A]#,##0.00_);\([$$-440A]#,##0.00\)"/>
    <numFmt numFmtId="176" formatCode="_-[$$-440A]* #,##0.00_-;\-[$$-440A]* #,##0.00_-;_-[$$-44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0" borderId="0">
      <alignment vertical="top"/>
    </xf>
    <xf numFmtId="171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ill="0" applyBorder="0" applyAlignment="0" applyProtection="0"/>
    <xf numFmtId="165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/>
    <xf numFmtId="40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2" fontId="5" fillId="0" borderId="0"/>
    <xf numFmtId="175" fontId="3" fillId="0" borderId="0"/>
    <xf numFmtId="0" fontId="8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8" fillId="0" borderId="0"/>
    <xf numFmtId="16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7" fontId="13" fillId="3" borderId="4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Continuous" vertical="center" wrapText="1"/>
    </xf>
    <xf numFmtId="0" fontId="14" fillId="2" borderId="6" xfId="0" applyFont="1" applyFill="1" applyBorder="1" applyAlignment="1">
      <alignment horizontal="centerContinuous" vertical="center" wrapText="1"/>
    </xf>
    <xf numFmtId="164" fontId="9" fillId="0" borderId="0" xfId="34" applyFont="1" applyAlignment="1">
      <alignment horizontal="center" vertical="center"/>
    </xf>
    <xf numFmtId="164" fontId="9" fillId="0" borderId="0" xfId="34" applyFont="1" applyAlignment="1">
      <alignment vertical="center"/>
    </xf>
    <xf numFmtId="166" fontId="10" fillId="0" borderId="0" xfId="0" applyNumberFormat="1" applyFont="1" applyAlignment="1">
      <alignment vertical="center" wrapText="1"/>
    </xf>
    <xf numFmtId="164" fontId="13" fillId="3" borderId="5" xfId="34" applyFont="1" applyFill="1" applyBorder="1" applyAlignment="1">
      <alignment vertical="center"/>
    </xf>
    <xf numFmtId="2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justify" vertical="center" wrapText="1"/>
    </xf>
    <xf numFmtId="4" fontId="13" fillId="5" borderId="1" xfId="48" applyNumberFormat="1" applyFont="1" applyFill="1" applyBorder="1" applyAlignment="1">
      <alignment horizontal="center" vertical="center"/>
    </xf>
    <xf numFmtId="164" fontId="13" fillId="5" borderId="1" xfId="34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12" fillId="0" borderId="1" xfId="34" applyFont="1" applyFill="1" applyBorder="1" applyAlignment="1">
      <alignment horizontal="center" vertical="center" wrapText="1"/>
    </xf>
    <xf numFmtId="164" fontId="13" fillId="0" borderId="1" xfId="34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7" fontId="12" fillId="0" borderId="1" xfId="0" applyNumberFormat="1" applyFont="1" applyBorder="1" applyAlignment="1">
      <alignment horizontal="justify" vertical="center" wrapText="1"/>
    </xf>
    <xf numFmtId="4" fontId="13" fillId="5" borderId="1" xfId="48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6" fontId="13" fillId="0" borderId="1" xfId="49" applyNumberFormat="1" applyFont="1" applyFill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167" fontId="13" fillId="3" borderId="7" xfId="0" applyNumberFormat="1" applyFont="1" applyFill="1" applyBorder="1" applyAlignment="1">
      <alignment horizontal="center" vertical="center"/>
    </xf>
    <xf numFmtId="167" fontId="13" fillId="3" borderId="8" xfId="0" applyNumberFormat="1" applyFont="1" applyFill="1" applyBorder="1" applyAlignment="1">
      <alignment horizontal="center" vertical="center" wrapText="1"/>
    </xf>
    <xf numFmtId="167" fontId="13" fillId="3" borderId="8" xfId="0" applyNumberFormat="1" applyFont="1" applyFill="1" applyBorder="1" applyAlignment="1">
      <alignment vertical="center"/>
    </xf>
    <xf numFmtId="167" fontId="13" fillId="3" borderId="9" xfId="0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164" fontId="13" fillId="0" borderId="6" xfId="34" applyFont="1" applyFill="1" applyBorder="1" applyAlignment="1">
      <alignment vertical="center" wrapText="1"/>
    </xf>
    <xf numFmtId="164" fontId="12" fillId="0" borderId="11" xfId="34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Continuous" vertical="center" wrapText="1"/>
    </xf>
    <xf numFmtId="0" fontId="11" fillId="0" borderId="0" xfId="0" applyFont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2" borderId="13" xfId="0" applyFont="1" applyFill="1" applyBorder="1" applyAlignment="1">
      <alignment horizontal="centerContinuous" vertical="center" wrapText="1"/>
    </xf>
    <xf numFmtId="2" fontId="18" fillId="4" borderId="14" xfId="0" applyNumberFormat="1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4" fontId="18" fillId="4" borderId="14" xfId="0" applyNumberFormat="1" applyFont="1" applyFill="1" applyBorder="1" applyAlignment="1">
      <alignment horizontal="center" vertical="center" wrapText="1"/>
    </xf>
    <xf numFmtId="164" fontId="18" fillId="4" borderId="14" xfId="34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164" fontId="13" fillId="0" borderId="1" xfId="34" applyFont="1" applyFill="1" applyBorder="1" applyAlignment="1">
      <alignment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justify" vertical="center" wrapText="1"/>
    </xf>
    <xf numFmtId="4" fontId="13" fillId="6" borderId="1" xfId="48" applyNumberFormat="1" applyFont="1" applyFill="1" applyBorder="1" applyAlignment="1">
      <alignment horizontal="center" vertical="center"/>
    </xf>
    <xf numFmtId="164" fontId="13" fillId="6" borderId="1" xfId="34" applyFont="1" applyFill="1" applyBorder="1" applyAlignment="1">
      <alignment vertical="center"/>
    </xf>
  </cellXfs>
  <cellStyles count="52">
    <cellStyle name="Estilo 1" xfId="1" xr:uid="{00000000-0005-0000-0000-000000000000}"/>
    <cellStyle name="Euro" xfId="2" xr:uid="{00000000-0005-0000-0000-000001000000}"/>
    <cellStyle name="Hipervínculo 2" xfId="3" xr:uid="{00000000-0005-0000-0000-000002000000}"/>
    <cellStyle name="Millares 2" xfId="4" xr:uid="{00000000-0005-0000-0000-000003000000}"/>
    <cellStyle name="Millares 2 2" xfId="5" xr:uid="{00000000-0005-0000-0000-000004000000}"/>
    <cellStyle name="Millares 2 28" xfId="6" xr:uid="{00000000-0005-0000-0000-000005000000}"/>
    <cellStyle name="Millares 2 28 2" xfId="7" xr:uid="{00000000-0005-0000-0000-000006000000}"/>
    <cellStyle name="Millares 2 3" xfId="8" xr:uid="{00000000-0005-0000-0000-000007000000}"/>
    <cellStyle name="Millares 2 3 2" xfId="9" xr:uid="{00000000-0005-0000-0000-000008000000}"/>
    <cellStyle name="Millares 2 4" xfId="10" xr:uid="{00000000-0005-0000-0000-000009000000}"/>
    <cellStyle name="Millares 3" xfId="11" xr:uid="{00000000-0005-0000-0000-00000A000000}"/>
    <cellStyle name="Millares 3 2" xfId="12" xr:uid="{00000000-0005-0000-0000-00000B000000}"/>
    <cellStyle name="Millares 3 2 2" xfId="13" xr:uid="{00000000-0005-0000-0000-00000C000000}"/>
    <cellStyle name="Millares 3 3" xfId="14" xr:uid="{00000000-0005-0000-0000-00000D000000}"/>
    <cellStyle name="Millares 31" xfId="15" xr:uid="{00000000-0005-0000-0000-00000E000000}"/>
    <cellStyle name="Millares 31 2" xfId="16" xr:uid="{00000000-0005-0000-0000-00000F000000}"/>
    <cellStyle name="Millares 4" xfId="17" xr:uid="{00000000-0005-0000-0000-000010000000}"/>
    <cellStyle name="Millares 4 2" xfId="18" xr:uid="{00000000-0005-0000-0000-000011000000}"/>
    <cellStyle name="Millares 5" xfId="19" xr:uid="{00000000-0005-0000-0000-000012000000}"/>
    <cellStyle name="Millares 5 2" xfId="20" xr:uid="{00000000-0005-0000-0000-000013000000}"/>
    <cellStyle name="Millares 6" xfId="21" xr:uid="{00000000-0005-0000-0000-000014000000}"/>
    <cellStyle name="Millares 7" xfId="22" xr:uid="{00000000-0005-0000-0000-000015000000}"/>
    <cellStyle name="Millares 7 2" xfId="23" xr:uid="{00000000-0005-0000-0000-000016000000}"/>
    <cellStyle name="Millares 8" xfId="24" xr:uid="{00000000-0005-0000-0000-000017000000}"/>
    <cellStyle name="Millares 8 2" xfId="25" xr:uid="{00000000-0005-0000-0000-000018000000}"/>
    <cellStyle name="Millares 9" xfId="48" xr:uid="{00000000-0005-0000-0000-000019000000}"/>
    <cellStyle name="Millares 9 3" xfId="50" xr:uid="{00000000-0005-0000-0000-00001A000000}"/>
    <cellStyle name="Moneda" xfId="49" builtinId="4"/>
    <cellStyle name="Moneda 2" xfId="26" xr:uid="{00000000-0005-0000-0000-00001C000000}"/>
    <cellStyle name="Moneda 2 2" xfId="27" xr:uid="{00000000-0005-0000-0000-00001D000000}"/>
    <cellStyle name="Moneda 2 2 2" xfId="28" xr:uid="{00000000-0005-0000-0000-00001E000000}"/>
    <cellStyle name="Moneda 3" xfId="29" xr:uid="{00000000-0005-0000-0000-00001F000000}"/>
    <cellStyle name="Moneda 3 2" xfId="30" xr:uid="{00000000-0005-0000-0000-000020000000}"/>
    <cellStyle name="Moneda 3 3" xfId="31" xr:uid="{00000000-0005-0000-0000-000021000000}"/>
    <cellStyle name="Moneda 4" xfId="32" xr:uid="{00000000-0005-0000-0000-000022000000}"/>
    <cellStyle name="Moneda 4 2" xfId="33" xr:uid="{00000000-0005-0000-0000-000023000000}"/>
    <cellStyle name="Moneda 5" xfId="34" xr:uid="{00000000-0005-0000-0000-000024000000}"/>
    <cellStyle name="Moneda 5 11" xfId="51" xr:uid="{00000000-0005-0000-0000-000025000000}"/>
    <cellStyle name="Moneda 5 2" xfId="35" xr:uid="{00000000-0005-0000-0000-000026000000}"/>
    <cellStyle name="Moneda 6" xfId="36" xr:uid="{00000000-0005-0000-0000-000027000000}"/>
    <cellStyle name="Moneda 6 2" xfId="37" xr:uid="{00000000-0005-0000-0000-000028000000}"/>
    <cellStyle name="Normal" xfId="0" builtinId="0"/>
    <cellStyle name="Normal 10" xfId="38" xr:uid="{00000000-0005-0000-0000-00002A000000}"/>
    <cellStyle name="Normal 2" xfId="39" xr:uid="{00000000-0005-0000-0000-00002B000000}"/>
    <cellStyle name="Normal 3" xfId="40" xr:uid="{00000000-0005-0000-0000-00002C000000}"/>
    <cellStyle name="Normal 3 2" xfId="41" xr:uid="{00000000-0005-0000-0000-00002D000000}"/>
    <cellStyle name="Normal 4 2 2" xfId="42" xr:uid="{00000000-0005-0000-0000-00002E000000}"/>
    <cellStyle name="Normal 5" xfId="43" xr:uid="{00000000-0005-0000-0000-00002F000000}"/>
    <cellStyle name="Normal 8" xfId="44" xr:uid="{00000000-0005-0000-0000-000030000000}"/>
    <cellStyle name="Normal 8 2" xfId="47" xr:uid="{00000000-0005-0000-0000-000031000000}"/>
    <cellStyle name="Porcentaje 2" xfId="45" xr:uid="{00000000-0005-0000-0000-000032000000}"/>
    <cellStyle name="Porcentual 2" xfId="46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125602</xdr:colOff>
      <xdr:row>2</xdr:row>
      <xdr:rowOff>47693</xdr:rowOff>
    </xdr:from>
    <xdr:to>
      <xdr:col>3</xdr:col>
      <xdr:colOff>1273600</xdr:colOff>
      <xdr:row>3</xdr:row>
      <xdr:rowOff>415398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3A0A2E-6EA1-4096-8AD7-F164573A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69" y="354610"/>
          <a:ext cx="2248664" cy="706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minsaludgobsv-my.sharepoint.com/Users/Campos/Documents/PROYECTOS/MINSAL/EJEMPLOS/CARPETA%20TECNICA%20SAN%20FRANCISCO%20DOS%20CERROS%20COMPLETA/3.%20PLAN%20DE%20OFERTA/Documents%20and%20Settings/USER/Escritorio/Nueva%20carpeta/COSTO%20VIAL.XLS?EC7C75EC" TargetMode="External"/><Relationship Id="rId1" Type="http://schemas.openxmlformats.org/officeDocument/2006/relationships/externalLinkPath" Target="file:///\\EC7C75EC\COSTO%20V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PO_01"/>
      <sheetName val="GRUPO_02"/>
      <sheetName val="GRUPO_03"/>
      <sheetName val="GRUPO_04"/>
      <sheetName val="INSUMO_MAQUINARIA"/>
      <sheetName val="INSUMO_MANO OBRA"/>
      <sheetName val="INSUMO_MATERIAL"/>
      <sheetName val="COSTO HORARIO MAQUINARI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2:O99"/>
  <sheetViews>
    <sheetView showGridLines="0" tabSelected="1" view="pageBreakPreview" zoomScale="85" zoomScaleNormal="85" zoomScaleSheetLayoutView="85" workbookViewId="0">
      <selection activeCell="C24" sqref="C24"/>
    </sheetView>
  </sheetViews>
  <sheetFormatPr baseColWidth="10" defaultColWidth="11.44140625" defaultRowHeight="14.4" x14ac:dyDescent="0.3"/>
  <cols>
    <col min="1" max="1" width="5.44140625" style="1" customWidth="1"/>
    <col min="2" max="2" width="3.44140625" style="1" customWidth="1"/>
    <col min="3" max="3" width="16.44140625" style="2" customWidth="1"/>
    <col min="4" max="4" width="66" style="3" customWidth="1"/>
    <col min="5" max="5" width="16.44140625" style="5" customWidth="1"/>
    <col min="6" max="6" width="13.88671875" style="2" customWidth="1"/>
    <col min="7" max="7" width="15.44140625" style="9" customWidth="1"/>
    <col min="8" max="8" width="15" style="9" customWidth="1"/>
    <col min="9" max="9" width="20.44140625" style="10" customWidth="1"/>
    <col min="10" max="10" width="4.88671875" style="1" customWidth="1"/>
    <col min="11" max="11" width="6.44140625" style="1" customWidth="1"/>
    <col min="12" max="16384" width="11.44140625" style="1"/>
  </cols>
  <sheetData>
    <row r="2" spans="3:9" ht="9" customHeight="1" x14ac:dyDescent="0.3"/>
    <row r="3" spans="3:9" ht="27" customHeight="1" x14ac:dyDescent="0.3">
      <c r="C3" s="42" t="s">
        <v>116</v>
      </c>
      <c r="D3" s="7"/>
      <c r="E3" s="7"/>
      <c r="F3" s="7"/>
      <c r="G3" s="7"/>
      <c r="H3" s="7"/>
      <c r="I3" s="8"/>
    </row>
    <row r="4" spans="3:9" ht="39" customHeight="1" x14ac:dyDescent="0.3">
      <c r="C4" s="44"/>
      <c r="D4" s="45" t="s">
        <v>23</v>
      </c>
      <c r="E4" s="45"/>
      <c r="F4" s="45"/>
      <c r="G4" s="45"/>
      <c r="H4" s="45"/>
      <c r="I4" s="46"/>
    </row>
    <row r="5" spans="3:9" ht="6" customHeight="1" x14ac:dyDescent="0.3">
      <c r="C5" s="51"/>
      <c r="D5" s="52"/>
      <c r="E5" s="52"/>
      <c r="F5" s="52"/>
      <c r="G5" s="52"/>
      <c r="H5" s="52"/>
      <c r="I5" s="53"/>
    </row>
    <row r="6" spans="3:9" ht="33" customHeight="1" x14ac:dyDescent="0.3">
      <c r="C6" s="47" t="s">
        <v>0</v>
      </c>
      <c r="D6" s="48" t="s">
        <v>1</v>
      </c>
      <c r="E6" s="49" t="s">
        <v>2</v>
      </c>
      <c r="F6" s="48" t="s">
        <v>16</v>
      </c>
      <c r="G6" s="50" t="s">
        <v>3</v>
      </c>
      <c r="H6" s="50" t="s">
        <v>4</v>
      </c>
      <c r="I6" s="50" t="s">
        <v>5</v>
      </c>
    </row>
    <row r="7" spans="3:9" ht="26.4" customHeight="1" x14ac:dyDescent="0.3">
      <c r="C7" s="13">
        <v>1</v>
      </c>
      <c r="D7" s="14" t="s">
        <v>98</v>
      </c>
      <c r="E7" s="15"/>
      <c r="F7" s="15"/>
      <c r="G7" s="15"/>
      <c r="H7" s="15"/>
      <c r="I7" s="16"/>
    </row>
    <row r="8" spans="3:9" ht="21" customHeight="1" x14ac:dyDescent="0.3">
      <c r="C8" s="17">
        <v>1.01</v>
      </c>
      <c r="D8" s="18" t="s">
        <v>92</v>
      </c>
      <c r="E8" s="29">
        <v>1</v>
      </c>
      <c r="F8" s="30" t="s">
        <v>11</v>
      </c>
      <c r="G8" s="19"/>
      <c r="H8" s="19"/>
      <c r="I8" s="20"/>
    </row>
    <row r="9" spans="3:9" ht="21" customHeight="1" x14ac:dyDescent="0.3">
      <c r="C9" s="17">
        <v>1.02</v>
      </c>
      <c r="D9" s="18" t="s">
        <v>99</v>
      </c>
      <c r="E9" s="29">
        <v>1</v>
      </c>
      <c r="F9" s="30" t="s">
        <v>18</v>
      </c>
      <c r="G9" s="19"/>
      <c r="H9" s="19"/>
      <c r="I9" s="20"/>
    </row>
    <row r="10" spans="3:9" ht="24.9" customHeight="1" x14ac:dyDescent="0.3">
      <c r="C10" s="13">
        <v>2</v>
      </c>
      <c r="D10" s="14" t="s">
        <v>14</v>
      </c>
      <c r="E10" s="15"/>
      <c r="F10" s="15"/>
      <c r="G10" s="15"/>
      <c r="H10" s="15"/>
      <c r="I10" s="16"/>
    </row>
    <row r="11" spans="3:9" ht="32.25" customHeight="1" x14ac:dyDescent="0.3">
      <c r="C11" s="17">
        <v>2.0099999999999998</v>
      </c>
      <c r="D11" s="18" t="s">
        <v>24</v>
      </c>
      <c r="E11" s="28">
        <v>1</v>
      </c>
      <c r="F11" s="25" t="s">
        <v>18</v>
      </c>
      <c r="G11" s="19"/>
      <c r="H11" s="19"/>
      <c r="I11" s="26"/>
    </row>
    <row r="12" spans="3:9" ht="26.25" customHeight="1" x14ac:dyDescent="0.3">
      <c r="C12" s="17">
        <v>2.02</v>
      </c>
      <c r="D12" s="18" t="s">
        <v>25</v>
      </c>
      <c r="E12" s="28">
        <v>7</v>
      </c>
      <c r="F12" s="25" t="s">
        <v>11</v>
      </c>
      <c r="G12" s="19"/>
      <c r="H12" s="19"/>
      <c r="I12" s="26"/>
    </row>
    <row r="13" spans="3:9" ht="23.25" customHeight="1" x14ac:dyDescent="0.3">
      <c r="C13" s="17">
        <v>2.0299999999999998</v>
      </c>
      <c r="D13" s="18" t="s">
        <v>26</v>
      </c>
      <c r="E13" s="28">
        <v>8</v>
      </c>
      <c r="F13" s="25" t="s">
        <v>13</v>
      </c>
      <c r="G13" s="19"/>
      <c r="H13" s="19"/>
      <c r="I13" s="26"/>
    </row>
    <row r="14" spans="3:9" ht="30" customHeight="1" x14ac:dyDescent="0.3">
      <c r="C14" s="17">
        <v>2.04</v>
      </c>
      <c r="D14" s="18" t="s">
        <v>104</v>
      </c>
      <c r="E14" s="28">
        <v>2</v>
      </c>
      <c r="F14" s="25" t="s">
        <v>11</v>
      </c>
      <c r="G14" s="19"/>
      <c r="H14" s="19"/>
      <c r="I14" s="26"/>
    </row>
    <row r="15" spans="3:9" ht="30" customHeight="1" x14ac:dyDescent="0.3">
      <c r="C15" s="17">
        <v>2.0499999999999998</v>
      </c>
      <c r="D15" s="18" t="s">
        <v>46</v>
      </c>
      <c r="E15" s="28">
        <v>25</v>
      </c>
      <c r="F15" s="25" t="s">
        <v>13</v>
      </c>
      <c r="G15" s="19"/>
      <c r="H15" s="19"/>
      <c r="I15" s="26"/>
    </row>
    <row r="16" spans="3:9" ht="28.5" customHeight="1" x14ac:dyDescent="0.3">
      <c r="C16" s="17">
        <v>2.06</v>
      </c>
      <c r="D16" s="18" t="s">
        <v>27</v>
      </c>
      <c r="E16" s="28">
        <v>1</v>
      </c>
      <c r="F16" s="25" t="s">
        <v>18</v>
      </c>
      <c r="G16" s="19"/>
      <c r="H16" s="19"/>
      <c r="I16" s="26"/>
    </row>
    <row r="17" spans="3:15" ht="23.25" customHeight="1" x14ac:dyDescent="0.3">
      <c r="C17" s="17">
        <v>2.0699999999999998</v>
      </c>
      <c r="D17" s="18" t="s">
        <v>28</v>
      </c>
      <c r="E17" s="28">
        <v>10</v>
      </c>
      <c r="F17" s="25" t="s">
        <v>13</v>
      </c>
      <c r="G17" s="19"/>
      <c r="H17" s="19"/>
      <c r="I17" s="26"/>
    </row>
    <row r="18" spans="3:15" ht="39.6" x14ac:dyDescent="0.3">
      <c r="C18" s="17">
        <v>2.08</v>
      </c>
      <c r="D18" s="18" t="s">
        <v>90</v>
      </c>
      <c r="E18" s="28">
        <v>10</v>
      </c>
      <c r="F18" s="25" t="s">
        <v>13</v>
      </c>
      <c r="G18" s="19"/>
      <c r="H18" s="19"/>
      <c r="I18" s="26"/>
    </row>
    <row r="19" spans="3:15" ht="26.4" x14ac:dyDescent="0.3">
      <c r="C19" s="17">
        <v>2.09</v>
      </c>
      <c r="D19" s="18" t="s">
        <v>91</v>
      </c>
      <c r="E19" s="28">
        <v>1</v>
      </c>
      <c r="F19" s="25" t="s">
        <v>18</v>
      </c>
      <c r="G19" s="19"/>
      <c r="H19" s="19"/>
      <c r="I19" s="26"/>
    </row>
    <row r="20" spans="3:15" ht="23.25" customHeight="1" x14ac:dyDescent="0.3">
      <c r="C20" s="13">
        <v>3</v>
      </c>
      <c r="D20" s="14" t="s">
        <v>21</v>
      </c>
      <c r="E20" s="15"/>
      <c r="F20" s="15"/>
      <c r="G20" s="15"/>
      <c r="H20" s="15"/>
      <c r="I20" s="16"/>
    </row>
    <row r="21" spans="3:15" ht="52.8" x14ac:dyDescent="0.3">
      <c r="C21" s="21">
        <v>3.01</v>
      </c>
      <c r="D21" s="23" t="s">
        <v>101</v>
      </c>
      <c r="E21" s="31">
        <v>4</v>
      </c>
      <c r="F21" s="27" t="s">
        <v>13</v>
      </c>
      <c r="G21" s="19"/>
      <c r="H21" s="19"/>
      <c r="I21" s="20"/>
    </row>
    <row r="22" spans="3:15" ht="21.75" customHeight="1" x14ac:dyDescent="0.3">
      <c r="C22" s="13">
        <v>4</v>
      </c>
      <c r="D22" s="14" t="s">
        <v>19</v>
      </c>
      <c r="E22" s="15"/>
      <c r="F22" s="15"/>
      <c r="G22" s="15"/>
      <c r="H22" s="15"/>
      <c r="I22" s="16"/>
      <c r="O22" s="11"/>
    </row>
    <row r="23" spans="3:15" ht="67.5" customHeight="1" x14ac:dyDescent="0.3">
      <c r="C23" s="21">
        <v>4.01</v>
      </c>
      <c r="D23" s="23" t="s">
        <v>29</v>
      </c>
      <c r="E23" s="31">
        <v>17.5</v>
      </c>
      <c r="F23" s="27" t="s">
        <v>13</v>
      </c>
      <c r="G23" s="19"/>
      <c r="H23" s="19"/>
      <c r="I23" s="26"/>
      <c r="O23" s="11"/>
    </row>
    <row r="24" spans="3:15" ht="75.75" customHeight="1" x14ac:dyDescent="0.3">
      <c r="C24" s="21">
        <v>4.0199999999999996</v>
      </c>
      <c r="D24" s="23" t="s">
        <v>118</v>
      </c>
      <c r="E24" s="31">
        <v>2.5</v>
      </c>
      <c r="F24" s="27" t="s">
        <v>13</v>
      </c>
      <c r="G24" s="19"/>
      <c r="H24" s="19"/>
      <c r="I24" s="26"/>
      <c r="O24" s="11"/>
    </row>
    <row r="25" spans="3:15" ht="21" customHeight="1" x14ac:dyDescent="0.3">
      <c r="C25" s="13">
        <v>5</v>
      </c>
      <c r="D25" s="14" t="s">
        <v>6</v>
      </c>
      <c r="E25" s="15"/>
      <c r="F25" s="15"/>
      <c r="G25" s="15"/>
      <c r="H25" s="15"/>
      <c r="I25" s="16"/>
      <c r="O25" s="11"/>
    </row>
    <row r="26" spans="3:15" ht="79.2" x14ac:dyDescent="0.3">
      <c r="C26" s="21">
        <v>5.01</v>
      </c>
      <c r="D26" s="22" t="s">
        <v>30</v>
      </c>
      <c r="E26" s="31">
        <f>24+8.6</f>
        <v>32.6</v>
      </c>
      <c r="F26" s="27" t="s">
        <v>13</v>
      </c>
      <c r="G26" s="19"/>
      <c r="H26" s="19"/>
      <c r="I26" s="26"/>
      <c r="O26" s="11"/>
    </row>
    <row r="27" spans="3:15" ht="66.75" customHeight="1" x14ac:dyDescent="0.3">
      <c r="C27" s="21">
        <v>5.0199999999999996</v>
      </c>
      <c r="D27" s="22" t="s">
        <v>31</v>
      </c>
      <c r="E27" s="31">
        <f>27-8.6</f>
        <v>18.399999999999999</v>
      </c>
      <c r="F27" s="27" t="s">
        <v>13</v>
      </c>
      <c r="G27" s="19"/>
      <c r="H27" s="19"/>
      <c r="I27" s="26"/>
      <c r="O27" s="11"/>
    </row>
    <row r="28" spans="3:15" ht="21" customHeight="1" x14ac:dyDescent="0.3">
      <c r="C28" s="13">
        <v>6</v>
      </c>
      <c r="D28" s="14" t="s">
        <v>9</v>
      </c>
      <c r="E28" s="15"/>
      <c r="F28" s="15"/>
      <c r="G28" s="15"/>
      <c r="H28" s="15"/>
      <c r="I28" s="16"/>
      <c r="O28" s="11"/>
    </row>
    <row r="29" spans="3:15" ht="34.5" customHeight="1" x14ac:dyDescent="0.3">
      <c r="C29" s="17">
        <v>6.01</v>
      </c>
      <c r="D29" s="18" t="s">
        <v>17</v>
      </c>
      <c r="E29" s="28">
        <v>220</v>
      </c>
      <c r="F29" s="25" t="s">
        <v>13</v>
      </c>
      <c r="G29" s="19"/>
      <c r="H29" s="19"/>
      <c r="I29" s="26"/>
      <c r="O29" s="11"/>
    </row>
    <row r="30" spans="3:15" ht="46.5" customHeight="1" x14ac:dyDescent="0.3">
      <c r="C30" s="21">
        <v>6.02</v>
      </c>
      <c r="D30" s="23" t="s">
        <v>32</v>
      </c>
      <c r="E30" s="28">
        <v>16</v>
      </c>
      <c r="F30" s="27" t="s">
        <v>13</v>
      </c>
      <c r="G30" s="19"/>
      <c r="H30" s="19"/>
      <c r="I30" s="20"/>
      <c r="O30" s="11"/>
    </row>
    <row r="31" spans="3:15" ht="46.5" customHeight="1" x14ac:dyDescent="0.3">
      <c r="C31" s="17">
        <v>6.03</v>
      </c>
      <c r="D31" s="23" t="s">
        <v>34</v>
      </c>
      <c r="E31" s="28">
        <v>220</v>
      </c>
      <c r="F31" s="25" t="s">
        <v>13</v>
      </c>
      <c r="G31" s="19"/>
      <c r="H31" s="19"/>
      <c r="I31" s="20"/>
      <c r="O31" s="11"/>
    </row>
    <row r="32" spans="3:15" ht="46.5" customHeight="1" x14ac:dyDescent="0.3">
      <c r="C32" s="21">
        <v>6.04</v>
      </c>
      <c r="D32" s="23" t="s">
        <v>33</v>
      </c>
      <c r="E32" s="28">
        <v>22</v>
      </c>
      <c r="F32" s="27" t="s">
        <v>13</v>
      </c>
      <c r="G32" s="19"/>
      <c r="H32" s="19"/>
      <c r="I32" s="20"/>
      <c r="O32" s="11"/>
    </row>
    <row r="33" spans="3:15" ht="46.5" customHeight="1" x14ac:dyDescent="0.3">
      <c r="C33" s="17">
        <v>6.05</v>
      </c>
      <c r="D33" s="23" t="s">
        <v>93</v>
      </c>
      <c r="E33" s="28">
        <v>3</v>
      </c>
      <c r="F33" s="27" t="s">
        <v>11</v>
      </c>
      <c r="G33" s="19"/>
      <c r="H33" s="19"/>
      <c r="I33" s="20"/>
      <c r="O33" s="11"/>
    </row>
    <row r="34" spans="3:15" ht="46.5" customHeight="1" x14ac:dyDescent="0.3">
      <c r="C34" s="21">
        <v>6.06</v>
      </c>
      <c r="D34" s="23" t="s">
        <v>115</v>
      </c>
      <c r="E34" s="28">
        <v>20</v>
      </c>
      <c r="F34" s="27" t="s">
        <v>52</v>
      </c>
      <c r="G34" s="19"/>
      <c r="H34" s="19"/>
      <c r="I34" s="20"/>
      <c r="O34" s="11"/>
    </row>
    <row r="35" spans="3:15" ht="68.25" customHeight="1" x14ac:dyDescent="0.3">
      <c r="C35" s="17">
        <v>6.07</v>
      </c>
      <c r="D35" s="23" t="s">
        <v>102</v>
      </c>
      <c r="E35" s="28">
        <v>5.35</v>
      </c>
      <c r="F35" s="27" t="s">
        <v>13</v>
      </c>
      <c r="G35" s="19"/>
      <c r="H35" s="19"/>
      <c r="I35" s="20"/>
      <c r="O35" s="11"/>
    </row>
    <row r="36" spans="3:15" ht="58.5" customHeight="1" x14ac:dyDescent="0.3">
      <c r="C36" s="21">
        <v>6.08</v>
      </c>
      <c r="D36" s="23" t="s">
        <v>103</v>
      </c>
      <c r="E36" s="28">
        <v>16</v>
      </c>
      <c r="F36" s="27" t="s">
        <v>13</v>
      </c>
      <c r="G36" s="19"/>
      <c r="H36" s="19"/>
      <c r="I36" s="20"/>
      <c r="O36" s="11"/>
    </row>
    <row r="37" spans="3:15" ht="21" customHeight="1" x14ac:dyDescent="0.3">
      <c r="C37" s="13">
        <v>7</v>
      </c>
      <c r="D37" s="14" t="s">
        <v>8</v>
      </c>
      <c r="E37" s="24"/>
      <c r="F37" s="24"/>
      <c r="G37" s="24"/>
      <c r="H37" s="24"/>
      <c r="I37" s="16"/>
      <c r="O37" s="11"/>
    </row>
    <row r="38" spans="3:15" ht="79.2" x14ac:dyDescent="0.3">
      <c r="C38" s="17">
        <v>7.01</v>
      </c>
      <c r="D38" s="18" t="s">
        <v>36</v>
      </c>
      <c r="E38" s="28">
        <v>6</v>
      </c>
      <c r="F38" s="27" t="s">
        <v>13</v>
      </c>
      <c r="G38" s="19"/>
      <c r="H38" s="19"/>
      <c r="I38" s="26"/>
      <c r="O38" s="11"/>
    </row>
    <row r="39" spans="3:15" ht="66" x14ac:dyDescent="0.3">
      <c r="C39" s="17">
        <v>7.02</v>
      </c>
      <c r="D39" s="18" t="s">
        <v>35</v>
      </c>
      <c r="E39" s="28">
        <v>38</v>
      </c>
      <c r="F39" s="27" t="s">
        <v>13</v>
      </c>
      <c r="G39" s="19"/>
      <c r="H39" s="19"/>
      <c r="I39" s="26"/>
      <c r="O39" s="11"/>
    </row>
    <row r="40" spans="3:15" ht="26.25" customHeight="1" x14ac:dyDescent="0.3">
      <c r="C40" s="13">
        <v>8</v>
      </c>
      <c r="D40" s="14" t="s">
        <v>20</v>
      </c>
      <c r="E40" s="15"/>
      <c r="F40" s="15"/>
      <c r="G40" s="15"/>
      <c r="H40" s="15"/>
      <c r="I40" s="16"/>
      <c r="O40" s="11"/>
    </row>
    <row r="41" spans="3:15" ht="45" customHeight="1" x14ac:dyDescent="0.3">
      <c r="C41" s="21">
        <v>8.01</v>
      </c>
      <c r="D41" s="22" t="s">
        <v>37</v>
      </c>
      <c r="E41" s="31">
        <v>1</v>
      </c>
      <c r="F41" s="21" t="s">
        <v>11</v>
      </c>
      <c r="G41" s="19"/>
      <c r="H41" s="19"/>
      <c r="I41" s="54"/>
      <c r="O41" s="11"/>
    </row>
    <row r="42" spans="3:15" ht="66" x14ac:dyDescent="0.3">
      <c r="C42" s="21">
        <v>8.02</v>
      </c>
      <c r="D42" s="22" t="s">
        <v>38</v>
      </c>
      <c r="E42" s="31">
        <v>1</v>
      </c>
      <c r="F42" s="21" t="s">
        <v>11</v>
      </c>
      <c r="G42" s="19"/>
      <c r="H42" s="19"/>
      <c r="I42" s="54"/>
      <c r="O42" s="11"/>
    </row>
    <row r="43" spans="3:15" ht="21" customHeight="1" x14ac:dyDescent="0.3">
      <c r="C43" s="13">
        <v>9</v>
      </c>
      <c r="D43" s="14" t="s">
        <v>7</v>
      </c>
      <c r="E43" s="15"/>
      <c r="F43" s="15"/>
      <c r="G43" s="15"/>
      <c r="H43" s="15"/>
      <c r="I43" s="16"/>
      <c r="O43" s="11"/>
    </row>
    <row r="44" spans="3:15" ht="124.5" customHeight="1" x14ac:dyDescent="0.3">
      <c r="C44" s="17">
        <v>9.01</v>
      </c>
      <c r="D44" s="18" t="s">
        <v>105</v>
      </c>
      <c r="E44" s="28">
        <v>1</v>
      </c>
      <c r="F44" s="25" t="s">
        <v>11</v>
      </c>
      <c r="G44" s="19"/>
      <c r="H44" s="19"/>
      <c r="I44" s="26"/>
      <c r="O44" s="11"/>
    </row>
    <row r="45" spans="3:15" ht="79.2" x14ac:dyDescent="0.3">
      <c r="C45" s="17">
        <v>9.02</v>
      </c>
      <c r="D45" s="18" t="s">
        <v>39</v>
      </c>
      <c r="E45" s="28">
        <v>2</v>
      </c>
      <c r="F45" s="25" t="s">
        <v>11</v>
      </c>
      <c r="G45" s="19"/>
      <c r="H45" s="19"/>
      <c r="I45" s="26"/>
      <c r="O45" s="11"/>
    </row>
    <row r="46" spans="3:15" ht="79.2" x14ac:dyDescent="0.3">
      <c r="C46" s="17">
        <v>9.0299999999999994</v>
      </c>
      <c r="D46" s="18" t="s">
        <v>40</v>
      </c>
      <c r="E46" s="28">
        <v>3</v>
      </c>
      <c r="F46" s="25" t="s">
        <v>11</v>
      </c>
      <c r="G46" s="19"/>
      <c r="H46" s="19"/>
      <c r="I46" s="26"/>
      <c r="O46" s="11"/>
    </row>
    <row r="47" spans="3:15" ht="126" customHeight="1" x14ac:dyDescent="0.3">
      <c r="C47" s="17">
        <v>9.0399999999999991</v>
      </c>
      <c r="D47" s="18" t="s">
        <v>41</v>
      </c>
      <c r="E47" s="28">
        <v>1</v>
      </c>
      <c r="F47" s="25" t="s">
        <v>11</v>
      </c>
      <c r="G47" s="19"/>
      <c r="H47" s="19"/>
      <c r="I47" s="26"/>
      <c r="O47" s="11"/>
    </row>
    <row r="48" spans="3:15" ht="126" customHeight="1" x14ac:dyDescent="0.3">
      <c r="C48" s="17">
        <v>9.0500000000000007</v>
      </c>
      <c r="D48" s="18" t="s">
        <v>117</v>
      </c>
      <c r="E48" s="28">
        <v>1</v>
      </c>
      <c r="F48" s="25" t="s">
        <v>11</v>
      </c>
      <c r="G48" s="19"/>
      <c r="H48" s="19"/>
      <c r="I48" s="26"/>
      <c r="O48" s="11"/>
    </row>
    <row r="49" spans="2:15" ht="27.75" customHeight="1" x14ac:dyDescent="0.3">
      <c r="C49" s="13">
        <v>10</v>
      </c>
      <c r="D49" s="14" t="s">
        <v>12</v>
      </c>
      <c r="E49" s="15"/>
      <c r="F49" s="15"/>
      <c r="G49" s="15"/>
      <c r="H49" s="15"/>
      <c r="I49" s="16"/>
      <c r="O49" s="11"/>
    </row>
    <row r="50" spans="2:15" ht="26.4" x14ac:dyDescent="0.3">
      <c r="C50" s="17">
        <v>10.01</v>
      </c>
      <c r="D50" s="22" t="s">
        <v>22</v>
      </c>
      <c r="E50" s="28">
        <v>1</v>
      </c>
      <c r="F50" s="25" t="s">
        <v>18</v>
      </c>
      <c r="G50" s="19"/>
      <c r="H50" s="19"/>
      <c r="I50" s="26"/>
      <c r="O50" s="11"/>
    </row>
    <row r="51" spans="2:15" ht="21" customHeight="1" x14ac:dyDescent="0.3">
      <c r="B51" s="43"/>
      <c r="C51" s="13">
        <v>11</v>
      </c>
      <c r="D51" s="14" t="s">
        <v>10</v>
      </c>
      <c r="E51" s="15"/>
      <c r="F51" s="15"/>
      <c r="G51" s="15"/>
      <c r="H51" s="15"/>
      <c r="I51" s="16"/>
      <c r="O51" s="11"/>
    </row>
    <row r="52" spans="2:15" ht="42.75" customHeight="1" x14ac:dyDescent="0.3">
      <c r="C52" s="21">
        <v>11.01</v>
      </c>
      <c r="D52" s="23" t="s">
        <v>42</v>
      </c>
      <c r="E52" s="28">
        <v>1</v>
      </c>
      <c r="F52" s="27" t="s">
        <v>11</v>
      </c>
      <c r="G52" s="19"/>
      <c r="H52" s="19"/>
      <c r="I52" s="20"/>
      <c r="O52" s="11"/>
    </row>
    <row r="53" spans="2:15" ht="51" customHeight="1" x14ac:dyDescent="0.3">
      <c r="C53" s="21">
        <v>11.02</v>
      </c>
      <c r="D53" s="23" t="s">
        <v>43</v>
      </c>
      <c r="E53" s="28">
        <v>1</v>
      </c>
      <c r="F53" s="27" t="s">
        <v>11</v>
      </c>
      <c r="G53" s="19"/>
      <c r="H53" s="19"/>
      <c r="I53" s="20"/>
      <c r="O53" s="11"/>
    </row>
    <row r="54" spans="2:15" ht="30.75" customHeight="1" x14ac:dyDescent="0.3">
      <c r="C54" s="21">
        <v>11.03</v>
      </c>
      <c r="D54" s="23" t="s">
        <v>44</v>
      </c>
      <c r="E54" s="28">
        <v>1</v>
      </c>
      <c r="F54" s="27" t="s">
        <v>11</v>
      </c>
      <c r="G54" s="19"/>
      <c r="H54" s="19"/>
      <c r="I54" s="20"/>
      <c r="O54" s="11"/>
    </row>
    <row r="55" spans="2:15" ht="32.25" customHeight="1" x14ac:dyDescent="0.3">
      <c r="C55" s="21">
        <v>11.04</v>
      </c>
      <c r="D55" s="23" t="s">
        <v>45</v>
      </c>
      <c r="E55" s="28">
        <v>1</v>
      </c>
      <c r="F55" s="27" t="s">
        <v>11</v>
      </c>
      <c r="G55" s="19"/>
      <c r="H55" s="19"/>
      <c r="I55" s="20"/>
      <c r="O55" s="11"/>
    </row>
    <row r="56" spans="2:15" ht="32.25" customHeight="1" x14ac:dyDescent="0.3">
      <c r="C56" s="13">
        <v>12</v>
      </c>
      <c r="D56" s="14" t="s">
        <v>47</v>
      </c>
      <c r="E56" s="15"/>
      <c r="F56" s="15"/>
      <c r="G56" s="15"/>
      <c r="H56" s="15"/>
      <c r="I56" s="16"/>
      <c r="O56" s="11"/>
    </row>
    <row r="57" spans="2:15" ht="32.25" customHeight="1" x14ac:dyDescent="0.3">
      <c r="C57" s="55">
        <v>12.01</v>
      </c>
      <c r="D57" s="56" t="s">
        <v>48</v>
      </c>
      <c r="E57" s="57"/>
      <c r="F57" s="57"/>
      <c r="G57" s="57"/>
      <c r="H57" s="57"/>
      <c r="I57" s="58"/>
      <c r="O57" s="11"/>
    </row>
    <row r="58" spans="2:15" ht="92.4" x14ac:dyDescent="0.3">
      <c r="C58" s="21" t="s">
        <v>70</v>
      </c>
      <c r="D58" s="23" t="s">
        <v>49</v>
      </c>
      <c r="E58" s="28">
        <v>1</v>
      </c>
      <c r="F58" s="27" t="s">
        <v>11</v>
      </c>
      <c r="G58" s="19"/>
      <c r="H58" s="19"/>
      <c r="I58" s="20"/>
      <c r="O58" s="11"/>
    </row>
    <row r="59" spans="2:15" ht="39.6" x14ac:dyDescent="0.3">
      <c r="C59" s="21" t="s">
        <v>71</v>
      </c>
      <c r="D59" s="23" t="s">
        <v>50</v>
      </c>
      <c r="E59" s="28">
        <v>1</v>
      </c>
      <c r="F59" s="27" t="s">
        <v>11</v>
      </c>
      <c r="G59" s="19"/>
      <c r="H59" s="19"/>
      <c r="I59" s="20"/>
      <c r="O59" s="11"/>
    </row>
    <row r="60" spans="2:15" ht="79.2" x14ac:dyDescent="0.3">
      <c r="C60" s="21" t="s">
        <v>72</v>
      </c>
      <c r="D60" s="23" t="s">
        <v>51</v>
      </c>
      <c r="E60" s="28">
        <v>50</v>
      </c>
      <c r="F60" s="27" t="s">
        <v>52</v>
      </c>
      <c r="G60" s="19"/>
      <c r="H60" s="19"/>
      <c r="I60" s="20"/>
      <c r="O60" s="11"/>
    </row>
    <row r="61" spans="2:15" ht="32.25" customHeight="1" x14ac:dyDescent="0.3">
      <c r="C61" s="55">
        <v>12.02</v>
      </c>
      <c r="D61" s="56" t="s">
        <v>53</v>
      </c>
      <c r="E61" s="57"/>
      <c r="F61" s="57"/>
      <c r="G61" s="57"/>
      <c r="H61" s="57"/>
      <c r="I61" s="58"/>
      <c r="O61" s="11"/>
    </row>
    <row r="62" spans="2:15" ht="52.8" x14ac:dyDescent="0.3">
      <c r="C62" s="21" t="s">
        <v>73</v>
      </c>
      <c r="D62" s="23" t="s">
        <v>107</v>
      </c>
      <c r="E62" s="28">
        <v>13</v>
      </c>
      <c r="F62" s="27" t="s">
        <v>11</v>
      </c>
      <c r="G62" s="19"/>
      <c r="H62" s="19"/>
      <c r="I62" s="20"/>
      <c r="O62" s="11"/>
    </row>
    <row r="63" spans="2:15" ht="39.6" x14ac:dyDescent="0.3">
      <c r="C63" s="21" t="s">
        <v>74</v>
      </c>
      <c r="D63" s="23" t="s">
        <v>54</v>
      </c>
      <c r="E63" s="28">
        <v>13</v>
      </c>
      <c r="F63" s="27" t="s">
        <v>11</v>
      </c>
      <c r="G63" s="19"/>
      <c r="H63" s="19"/>
      <c r="I63" s="20"/>
      <c r="O63" s="11"/>
    </row>
    <row r="64" spans="2:15" ht="66" x14ac:dyDescent="0.3">
      <c r="C64" s="21" t="s">
        <v>75</v>
      </c>
      <c r="D64" s="23" t="s">
        <v>94</v>
      </c>
      <c r="E64" s="28">
        <v>5</v>
      </c>
      <c r="F64" s="27" t="s">
        <v>11</v>
      </c>
      <c r="G64" s="19"/>
      <c r="H64" s="19"/>
      <c r="I64" s="20"/>
      <c r="O64" s="11"/>
    </row>
    <row r="65" spans="3:15" ht="52.8" x14ac:dyDescent="0.3">
      <c r="C65" s="21" t="s">
        <v>76</v>
      </c>
      <c r="D65" s="23" t="s">
        <v>55</v>
      </c>
      <c r="E65" s="28">
        <v>2</v>
      </c>
      <c r="F65" s="27" t="s">
        <v>11</v>
      </c>
      <c r="G65" s="19"/>
      <c r="H65" s="19"/>
      <c r="I65" s="20"/>
      <c r="O65" s="11"/>
    </row>
    <row r="66" spans="3:15" ht="52.8" x14ac:dyDescent="0.3">
      <c r="C66" s="21" t="s">
        <v>77</v>
      </c>
      <c r="D66" s="23" t="s">
        <v>56</v>
      </c>
      <c r="E66" s="28">
        <v>1</v>
      </c>
      <c r="F66" s="27" t="s">
        <v>11</v>
      </c>
      <c r="G66" s="19"/>
      <c r="H66" s="19"/>
      <c r="I66" s="20"/>
      <c r="O66" s="11"/>
    </row>
    <row r="67" spans="3:15" ht="52.8" x14ac:dyDescent="0.3">
      <c r="C67" s="21" t="s">
        <v>78</v>
      </c>
      <c r="D67" s="23" t="s">
        <v>57</v>
      </c>
      <c r="E67" s="28">
        <v>8</v>
      </c>
      <c r="F67" s="27" t="s">
        <v>11</v>
      </c>
      <c r="G67" s="19"/>
      <c r="H67" s="19"/>
      <c r="I67" s="20"/>
      <c r="O67" s="11"/>
    </row>
    <row r="68" spans="3:15" ht="32.25" customHeight="1" x14ac:dyDescent="0.3">
      <c r="C68" s="21" t="s">
        <v>79</v>
      </c>
      <c r="D68" s="23" t="s">
        <v>69</v>
      </c>
      <c r="E68" s="28">
        <v>1</v>
      </c>
      <c r="F68" s="27" t="s">
        <v>11</v>
      </c>
      <c r="G68" s="19"/>
      <c r="H68" s="19"/>
      <c r="I68" s="20"/>
      <c r="O68" s="11"/>
    </row>
    <row r="69" spans="3:15" ht="32.25" customHeight="1" x14ac:dyDescent="0.3">
      <c r="C69" s="21" t="s">
        <v>108</v>
      </c>
      <c r="D69" s="23" t="s">
        <v>100</v>
      </c>
      <c r="E69" s="28">
        <v>2</v>
      </c>
      <c r="F69" s="27" t="s">
        <v>11</v>
      </c>
      <c r="G69" s="19"/>
      <c r="H69" s="19"/>
      <c r="I69" s="20"/>
      <c r="O69" s="11"/>
    </row>
    <row r="70" spans="3:15" ht="32.25" customHeight="1" x14ac:dyDescent="0.3">
      <c r="C70" s="55">
        <v>12.03</v>
      </c>
      <c r="D70" s="56" t="s">
        <v>58</v>
      </c>
      <c r="E70" s="57"/>
      <c r="F70" s="57"/>
      <c r="G70" s="57"/>
      <c r="H70" s="57"/>
      <c r="I70" s="58"/>
      <c r="O70" s="11"/>
    </row>
    <row r="71" spans="3:15" ht="39.6" x14ac:dyDescent="0.3">
      <c r="C71" s="21" t="s">
        <v>80</v>
      </c>
      <c r="D71" s="23" t="s">
        <v>59</v>
      </c>
      <c r="E71" s="28">
        <v>1</v>
      </c>
      <c r="F71" s="27" t="s">
        <v>11</v>
      </c>
      <c r="G71" s="19"/>
      <c r="H71" s="19"/>
      <c r="I71" s="20"/>
      <c r="O71" s="11"/>
    </row>
    <row r="72" spans="3:15" ht="39.6" x14ac:dyDescent="0.3">
      <c r="C72" s="21" t="s">
        <v>81</v>
      </c>
      <c r="D72" s="23" t="s">
        <v>60</v>
      </c>
      <c r="E72" s="28">
        <v>1</v>
      </c>
      <c r="F72" s="27" t="s">
        <v>11</v>
      </c>
      <c r="G72" s="19"/>
      <c r="H72" s="19"/>
      <c r="I72" s="20"/>
      <c r="O72" s="11"/>
    </row>
    <row r="73" spans="3:15" ht="39.6" x14ac:dyDescent="0.3">
      <c r="C73" s="21" t="s">
        <v>82</v>
      </c>
      <c r="D73" s="23" t="s">
        <v>61</v>
      </c>
      <c r="E73" s="28">
        <v>15</v>
      </c>
      <c r="F73" s="27" t="s">
        <v>52</v>
      </c>
      <c r="G73" s="19"/>
      <c r="H73" s="19"/>
      <c r="I73" s="20"/>
      <c r="O73" s="11"/>
    </row>
    <row r="74" spans="3:15" ht="39.6" x14ac:dyDescent="0.3">
      <c r="C74" s="21" t="s">
        <v>83</v>
      </c>
      <c r="D74" s="23" t="s">
        <v>109</v>
      </c>
      <c r="E74" s="28">
        <v>15</v>
      </c>
      <c r="F74" s="27" t="s">
        <v>52</v>
      </c>
      <c r="G74" s="19"/>
      <c r="H74" s="19"/>
      <c r="I74" s="20"/>
      <c r="O74" s="11"/>
    </row>
    <row r="75" spans="3:15" ht="79.2" x14ac:dyDescent="0.3">
      <c r="C75" s="21" t="s">
        <v>84</v>
      </c>
      <c r="D75" s="23" t="s">
        <v>62</v>
      </c>
      <c r="E75" s="28">
        <v>1</v>
      </c>
      <c r="F75" s="27" t="s">
        <v>11</v>
      </c>
      <c r="G75" s="19"/>
      <c r="H75" s="19"/>
      <c r="I75" s="20"/>
      <c r="O75" s="11"/>
    </row>
    <row r="76" spans="3:15" ht="32.25" customHeight="1" x14ac:dyDescent="0.3">
      <c r="C76" s="21" t="s">
        <v>110</v>
      </c>
      <c r="D76" s="23" t="s">
        <v>63</v>
      </c>
      <c r="E76" s="28">
        <v>3</v>
      </c>
      <c r="F76" s="27" t="s">
        <v>11</v>
      </c>
      <c r="G76" s="19"/>
      <c r="H76" s="19"/>
      <c r="I76" s="20"/>
      <c r="O76" s="11"/>
    </row>
    <row r="77" spans="3:15" ht="32.25" customHeight="1" x14ac:dyDescent="0.3">
      <c r="C77" s="55">
        <v>12.04</v>
      </c>
      <c r="D77" s="56" t="s">
        <v>58</v>
      </c>
      <c r="E77" s="57"/>
      <c r="F77" s="57"/>
      <c r="G77" s="57"/>
      <c r="H77" s="57"/>
      <c r="I77" s="58"/>
      <c r="O77" s="11"/>
    </row>
    <row r="78" spans="3:15" ht="52.8" x14ac:dyDescent="0.3">
      <c r="C78" s="21" t="s">
        <v>85</v>
      </c>
      <c r="D78" s="23" t="s">
        <v>64</v>
      </c>
      <c r="E78" s="28">
        <v>1</v>
      </c>
      <c r="F78" s="27" t="s">
        <v>18</v>
      </c>
      <c r="G78" s="19"/>
      <c r="H78" s="19"/>
      <c r="I78" s="20"/>
      <c r="O78" s="11"/>
    </row>
    <row r="79" spans="3:15" ht="36.75" customHeight="1" x14ac:dyDescent="0.3">
      <c r="C79" s="21" t="s">
        <v>86</v>
      </c>
      <c r="D79" s="23" t="s">
        <v>65</v>
      </c>
      <c r="E79" s="28">
        <v>25</v>
      </c>
      <c r="F79" s="27" t="s">
        <v>52</v>
      </c>
      <c r="G79" s="19"/>
      <c r="H79" s="19"/>
      <c r="I79" s="20"/>
      <c r="O79" s="11"/>
    </row>
    <row r="80" spans="3:15" ht="52.8" x14ac:dyDescent="0.3">
      <c r="C80" s="21" t="s">
        <v>87</v>
      </c>
      <c r="D80" s="23" t="s">
        <v>66</v>
      </c>
      <c r="E80" s="28">
        <v>1</v>
      </c>
      <c r="F80" s="27" t="s">
        <v>11</v>
      </c>
      <c r="G80" s="19"/>
      <c r="H80" s="19"/>
      <c r="I80" s="20"/>
      <c r="O80" s="11"/>
    </row>
    <row r="81" spans="2:15" ht="32.25" customHeight="1" x14ac:dyDescent="0.3">
      <c r="C81" s="55">
        <v>12.05</v>
      </c>
      <c r="D81" s="56" t="s">
        <v>67</v>
      </c>
      <c r="E81" s="57"/>
      <c r="F81" s="57"/>
      <c r="G81" s="57"/>
      <c r="H81" s="57"/>
      <c r="I81" s="58"/>
      <c r="O81" s="11"/>
    </row>
    <row r="82" spans="2:15" ht="52.8" x14ac:dyDescent="0.3">
      <c r="C82" s="21" t="s">
        <v>88</v>
      </c>
      <c r="D82" s="23" t="s">
        <v>68</v>
      </c>
      <c r="E82" s="28">
        <v>1</v>
      </c>
      <c r="F82" s="27" t="s">
        <v>18</v>
      </c>
      <c r="G82" s="19"/>
      <c r="H82" s="19"/>
      <c r="I82" s="20"/>
      <c r="O82" s="11"/>
    </row>
    <row r="83" spans="2:15" ht="27.75" customHeight="1" x14ac:dyDescent="0.3">
      <c r="C83" s="55">
        <v>12.06</v>
      </c>
      <c r="D83" s="56" t="s">
        <v>95</v>
      </c>
      <c r="E83" s="57"/>
      <c r="F83" s="57"/>
      <c r="G83" s="57"/>
      <c r="H83" s="57"/>
      <c r="I83" s="58"/>
      <c r="O83" s="11"/>
    </row>
    <row r="84" spans="2:15" ht="52.8" x14ac:dyDescent="0.3">
      <c r="C84" s="21" t="s">
        <v>96</v>
      </c>
      <c r="D84" s="23" t="s">
        <v>97</v>
      </c>
      <c r="E84" s="28">
        <v>3</v>
      </c>
      <c r="F84" s="27" t="s">
        <v>11</v>
      </c>
      <c r="G84" s="19"/>
      <c r="H84" s="19"/>
      <c r="I84" s="20"/>
      <c r="O84" s="11"/>
    </row>
    <row r="85" spans="2:15" ht="43.5" customHeight="1" x14ac:dyDescent="0.3">
      <c r="C85" s="21"/>
      <c r="D85" s="23" t="s">
        <v>106</v>
      </c>
      <c r="E85" s="28"/>
      <c r="F85" s="27"/>
      <c r="G85" s="19"/>
      <c r="H85" s="19"/>
      <c r="I85" s="20"/>
      <c r="O85" s="11"/>
    </row>
    <row r="86" spans="2:15" ht="32.25" customHeight="1" x14ac:dyDescent="0.3">
      <c r="C86" s="13">
        <v>13</v>
      </c>
      <c r="D86" s="14" t="s">
        <v>89</v>
      </c>
      <c r="E86" s="15"/>
      <c r="F86" s="15"/>
      <c r="G86" s="15"/>
      <c r="H86" s="15"/>
      <c r="I86" s="16"/>
      <c r="O86" s="11"/>
    </row>
    <row r="87" spans="2:15" ht="92.4" x14ac:dyDescent="0.3">
      <c r="C87" s="21">
        <v>13.01</v>
      </c>
      <c r="D87" s="23" t="s">
        <v>111</v>
      </c>
      <c r="E87" s="28">
        <v>1</v>
      </c>
      <c r="F87" s="27" t="s">
        <v>18</v>
      </c>
      <c r="G87" s="19"/>
      <c r="H87" s="19"/>
      <c r="I87" s="20"/>
      <c r="O87" s="11"/>
    </row>
    <row r="88" spans="2:15" ht="79.2" x14ac:dyDescent="0.3">
      <c r="C88" s="21">
        <v>13.02</v>
      </c>
      <c r="D88" s="23" t="s">
        <v>112</v>
      </c>
      <c r="E88" s="28">
        <v>1</v>
      </c>
      <c r="F88" s="27" t="s">
        <v>18</v>
      </c>
      <c r="G88" s="19"/>
      <c r="H88" s="19"/>
      <c r="I88" s="20"/>
      <c r="O88" s="11"/>
    </row>
    <row r="89" spans="2:15" ht="92.4" x14ac:dyDescent="0.3">
      <c r="C89" s="21">
        <v>13.03</v>
      </c>
      <c r="D89" s="23" t="s">
        <v>113</v>
      </c>
      <c r="E89" s="28">
        <v>1</v>
      </c>
      <c r="F89" s="27" t="s">
        <v>18</v>
      </c>
      <c r="G89" s="19"/>
      <c r="H89" s="19"/>
      <c r="I89" s="20"/>
      <c r="O89" s="11"/>
    </row>
    <row r="90" spans="2:15" ht="92.4" x14ac:dyDescent="0.3">
      <c r="C90" s="21">
        <v>13.04</v>
      </c>
      <c r="D90" s="23" t="s">
        <v>114</v>
      </c>
      <c r="E90" s="28">
        <v>1</v>
      </c>
      <c r="F90" s="27" t="s">
        <v>18</v>
      </c>
      <c r="G90" s="19"/>
      <c r="H90" s="19"/>
      <c r="I90" s="20"/>
      <c r="O90" s="11"/>
    </row>
    <row r="91" spans="2:15" ht="6.75" customHeight="1" thickBot="1" x14ac:dyDescent="0.35">
      <c r="C91" s="36"/>
      <c r="D91" s="37"/>
      <c r="E91" s="38"/>
      <c r="F91" s="41"/>
      <c r="G91" s="40"/>
      <c r="H91" s="40"/>
      <c r="I91" s="39"/>
      <c r="O91" s="11"/>
    </row>
    <row r="92" spans="2:15" ht="36" customHeight="1" thickBot="1" x14ac:dyDescent="0.35">
      <c r="C92" s="32"/>
      <c r="D92" s="33" t="s">
        <v>15</v>
      </c>
      <c r="E92" s="34"/>
      <c r="F92" s="6"/>
      <c r="G92" s="34"/>
      <c r="H92" s="35"/>
      <c r="I92" s="12"/>
    </row>
    <row r="93" spans="2:15" s="10" customFormat="1" ht="7.5" customHeight="1" x14ac:dyDescent="0.3">
      <c r="B93" s="1"/>
      <c r="C93" s="2"/>
      <c r="D93" s="1"/>
      <c r="E93" s="4"/>
      <c r="F93" s="4"/>
      <c r="G93" s="4"/>
      <c r="H93" s="4"/>
      <c r="J93" s="1"/>
      <c r="K93" s="1"/>
      <c r="L93" s="1"/>
      <c r="M93" s="1"/>
      <c r="N93" s="1"/>
      <c r="O93" s="1"/>
    </row>
    <row r="97" spans="4:7" x14ac:dyDescent="0.3">
      <c r="D97" s="2"/>
      <c r="G97" s="5"/>
    </row>
    <row r="98" spans="4:7" x14ac:dyDescent="0.3">
      <c r="G98" s="5"/>
    </row>
    <row r="99" spans="4:7" x14ac:dyDescent="0.3">
      <c r="G99" s="5"/>
    </row>
  </sheetData>
  <printOptions horizontalCentered="1"/>
  <pageMargins left="0.78740157480314965" right="0.78740157480314965" top="0.82677165354330717" bottom="0.86614173228346458" header="0" footer="0.23622047244094491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2024-10-23T16:15:36Z</dcterms:modified>
</cp:coreProperties>
</file>