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 filterPrivacy="1"/>
  <xr:revisionPtr revIDLastSave="0" documentId="13_ncr:1_{F8C29231-B269-4420-954A-DB3826FA9D34}" xr6:coauthVersionLast="47" xr6:coauthVersionMax="47" xr10:uidLastSave="{00000000-0000-0000-0000-000000000000}"/>
  <bookViews>
    <workbookView xWindow="0" yWindow="0" windowWidth="28800" windowHeight="12225" tabRatio="605" xr2:uid="{00000000-000D-0000-FFFF-FFFF00000000}"/>
  </bookViews>
  <sheets>
    <sheet name="PRESUPUESTO " sheetId="16" r:id="rId1"/>
  </sheets>
  <externalReferences>
    <externalReference r:id="rId2"/>
  </externalReferences>
  <definedNames>
    <definedName name="__xlfn.BAHTTEXT" hidden="1">#NAME?</definedName>
    <definedName name="_Key1" hidden="1">[1]INSUMO_MAQUINARIA!#REF!</definedName>
    <definedName name="_Order1" hidden="1">0</definedName>
    <definedName name="_Order2" hidden="1">0</definedName>
    <definedName name="_xlnm.Print_Area" localSheetId="0">'PRESUPUESTO '!$B$2:$J$36</definedName>
    <definedName name="GAMEZ" hidden="1">{"'TABLAS GRAFICAS'!$B$51:$B$62","'GRAFICOS'!$A$45"}</definedName>
    <definedName name="HTML_CodePage" hidden="1">1252</definedName>
    <definedName name="HTML_Control" hidden="1">{"'TABLAS GRAFICAS'!$B$51:$B$62","'GRAFICOS'!$A$45"}</definedName>
    <definedName name="HTML_Description" hidden="1">""</definedName>
    <definedName name="HTML_Email" hidden="1">""</definedName>
    <definedName name="HTML_Header" hidden="1">"GRAFICOS"</definedName>
    <definedName name="HTML_LastUpdate" hidden="1">"11/26/97"</definedName>
    <definedName name="HTML_LineAfter" hidden="1">TRUE</definedName>
    <definedName name="HTML_LineBefore" hidden="1">TRUE</definedName>
    <definedName name="HTML_Name" hidden="1">"Mapeo Digital"</definedName>
    <definedName name="HTML_OBDlg2" hidden="1">TRUE</definedName>
    <definedName name="HTML_OBDlg4" hidden="1">TRUE</definedName>
    <definedName name="HTML_OS" hidden="1">0</definedName>
    <definedName name="HTML_PathFile" hidden="1">"C:\aplicaciones\HTML.htm"</definedName>
    <definedName name="HTML_Title" hidden="1">"ESTADISTICO"</definedName>
    <definedName name="OK" hidden="1">{"'TABLAS GRAFICAS'!$B$51:$B$62","'GRAFICOS'!$A$45"}</definedName>
    <definedName name="_xlnm.Print_Titles" localSheetId="0">'PRESUPUESTO '!$2:$6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6" l="1"/>
  <c r="C29" i="16"/>
  <c r="C30" i="16"/>
  <c r="C32" i="16"/>
  <c r="C26" i="16"/>
  <c r="C27" i="16"/>
  <c r="C23" i="16"/>
  <c r="C24" i="16"/>
  <c r="C21" i="16"/>
  <c r="C15" i="16"/>
  <c r="C16" i="16" s="1"/>
  <c r="C17" i="16" s="1"/>
  <c r="C18" i="16" s="1"/>
  <c r="C19" i="16" s="1"/>
  <c r="C8" i="16"/>
  <c r="C9" i="16" s="1"/>
  <c r="C10" i="16" s="1"/>
  <c r="C11" i="16" s="1"/>
  <c r="C12" i="16" s="1"/>
  <c r="C13" i="16" s="1"/>
  <c r="E21" i="16"/>
  <c r="I35" i="16"/>
</calcChain>
</file>

<file path=xl/sharedStrings.xml><?xml version="1.0" encoding="utf-8"?>
<sst xmlns="http://schemas.openxmlformats.org/spreadsheetml/2006/main" count="58" uniqueCount="42">
  <si>
    <t>PRESUPUESTO</t>
  </si>
  <si>
    <t xml:space="preserve">                                   “REPARACIÓN DE TECHO UBICADO EN ZONA COLONIAL DEL HOSPITAL NACIONAL "DR. JORGE MAZZINI VILLACORTA", SONSONATE”</t>
  </si>
  <si>
    <t>PARTIDA</t>
  </si>
  <si>
    <t>DESCRIPCIÓN</t>
  </si>
  <si>
    <t>CANTIDAD</t>
  </si>
  <si>
    <t>UNIDAD</t>
  </si>
  <si>
    <t>PRECIO UNITARIO</t>
  </si>
  <si>
    <t>SUB TOTAL</t>
  </si>
  <si>
    <t>TOTAL</t>
  </si>
  <si>
    <t>OBRAS PRELIMINARES Y PROVISIONALES</t>
  </si>
  <si>
    <t>Permisos de construcción por reparación e intervención de patrimonio cultural</t>
  </si>
  <si>
    <t>SG</t>
  </si>
  <si>
    <t>Bodega e instalaciones provisionales</t>
  </si>
  <si>
    <t>Instalación provisional Agua Potable, Aguas Negras y Energía Eléctrica</t>
  </si>
  <si>
    <t>Desmotaje de techo con todos sus elementos</t>
  </si>
  <si>
    <t>Desmontaje de vigas tijeras de madera</t>
  </si>
  <si>
    <t>Desmontaje de cielo falso</t>
  </si>
  <si>
    <t>MADERA</t>
  </si>
  <si>
    <t xml:space="preserve">Suministro e Instalación de viga de madera de 15 x16 cm, incluye pernos y protección contra insectos y contra fuego. </t>
  </si>
  <si>
    <t>M</t>
  </si>
  <si>
    <t xml:space="preserve">Suministro e Instalación de viga de madera de 11 x16 cm, incluye pernos y protección contra insectos y contra fuego. </t>
  </si>
  <si>
    <t xml:space="preserve">Suministro e Instalación de viga de madera de 10 x20 cm, incluye pernos y protección contra insectos y contra fuego. </t>
  </si>
  <si>
    <t xml:space="preserve">Suministro e Instalación de viga de madera de 10 x15 cm, incluye pernos y protección contra insectos y contra fuego. </t>
  </si>
  <si>
    <t xml:space="preserve">Suministro e Instalación de soporte de madera de 6x6 cm, incluye protección contra insectos y contra fuego. </t>
  </si>
  <si>
    <t>CONCRETO ESTRUCTRAL</t>
  </si>
  <si>
    <t>Suministro e Instalación de relleno en empotramiento de vigas de madera, f'c=180 kg/cm2</t>
  </si>
  <si>
    <t>M3</t>
  </si>
  <si>
    <t>CUBIERTA DE TECHO</t>
  </si>
  <si>
    <t>Suministro e Instalación de cubierta de lámina galvanizada cal. 24, incluye accesorios.</t>
  </si>
  <si>
    <t>M2</t>
  </si>
  <si>
    <t>Suministro e Instalación de teja de arcilla, incluye capote</t>
  </si>
  <si>
    <t>FASCIA Y CORNIZA</t>
  </si>
  <si>
    <t>Suministro y colocación de fascia y corniza de la parte exterior, Incluye: aplicación de 2 manos de pintura base aceite de la mejor calidad.</t>
  </si>
  <si>
    <t>Suministro y colocación de fascia, corniza, canecillo y canal de la parte interior, Incluye: aplicación de 2 manos de pintura base aceite de la mejor calidad.</t>
  </si>
  <si>
    <t>CIELOS FALSOS</t>
  </si>
  <si>
    <t>Suministro e instalación de cielo falso con las mismas caracteristicas y diseño del existente, aplicación de dos manos de pintura (como mínimo) tipo látex, color blanco.</t>
  </si>
  <si>
    <t>Instalación de cielo falso, aplicación de dos manos de pintura (como mínimo) tipo látex, color blanco.</t>
  </si>
  <si>
    <t>INSTALACIONES HIDRAULICAS</t>
  </si>
  <si>
    <t>Suministro e Instalación Tubería PVC ø3", en bajadas de ALL. Las bajantes irán adosadas a la columna, incluye accesorios y ramal de conexión al canal</t>
  </si>
  <si>
    <t>MISCELANEOS</t>
  </si>
  <si>
    <t>Elaboración del Plan de Gestión Ambiental y Social (PGAS)</t>
  </si>
  <si>
    <t>TOTAL: INCLUYE COSTO DIRECTO, COSTO INDIRECTO 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</si>
</sst>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0.0"/>
    <numFmt numFmtId="170" formatCode="#,##0.00\ ;&quot; (&quot;#,##0.00\);&quot; -&quot;#\ ;@\ "/>
    <numFmt numFmtId="171" formatCode="&quot; $&quot;#,##0.00\ ;&quot; $(&quot;#,##0.00\);&quot; $-&quot;#\ ;@\ "/>
    <numFmt numFmtId="172" formatCode="_([$€]* #,##0.00_);_([$€]* \(#,##0.00\);_([$€]* &quot;-&quot;??_);_(@_)"/>
    <numFmt numFmtId="173" formatCode="0.00_)"/>
    <numFmt numFmtId="174" formatCode="&quot;¢&quot;#,##0.00;[Red]\-&quot;¢&quot;#,##0.00"/>
    <numFmt numFmtId="175" formatCode="_(* #,##0.00_);_(* \(#,##0.00\);_(* \-??_);_(@_)"/>
    <numFmt numFmtId="176" formatCode="[$$-440A]#,##0.00_);\([$$-440A]#,##0.00\)"/>
    <numFmt numFmtId="177" formatCode="_-[$$-440A]* #,##0.00_-;\-[$$-440A]* #,##0.00_-;_-[$$-440A]* &quot;-&quot;??_-;_-@_-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Helv"/>
    </font>
    <font>
      <sz val="10"/>
      <name val="MS Sans Serif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8" fillId="0" borderId="0">
      <alignment vertical="top"/>
    </xf>
    <xf numFmtId="172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5" fontId="1" fillId="0" borderId="0" applyFill="0" applyBorder="0" applyAlignment="0" applyProtection="0"/>
    <xf numFmtId="167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4" fillId="0" borderId="0"/>
    <xf numFmtId="40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3" fontId="6" fillId="0" borderId="0"/>
    <xf numFmtId="176" fontId="4" fillId="0" borderId="0"/>
    <xf numFmtId="0" fontId="10" fillId="0" borderId="0"/>
    <xf numFmtId="0" fontId="4" fillId="0" borderId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10" fillId="0" borderId="0"/>
  </cellStyleXfs>
  <cellXfs count="57">
    <xf numFmtId="0" fontId="0" fillId="0" borderId="0" xfId="0"/>
    <xf numFmtId="0" fontId="12" fillId="0" borderId="0" xfId="0" applyFont="1" applyAlignment="1">
      <alignment vertical="center"/>
    </xf>
    <xf numFmtId="168" fontId="12" fillId="0" borderId="0" xfId="0" applyNumberFormat="1" applyFont="1" applyAlignment="1">
      <alignment vertical="center" wrapText="1"/>
    </xf>
    <xf numFmtId="168" fontId="12" fillId="0" borderId="0" xfId="4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166" fontId="11" fillId="0" borderId="0" xfId="27" applyFont="1" applyAlignment="1">
      <alignment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horizontal="center" vertical="center"/>
    </xf>
    <xf numFmtId="166" fontId="11" fillId="0" borderId="0" xfId="27" applyFont="1" applyAlignment="1">
      <alignment horizontal="center" vertical="center"/>
    </xf>
    <xf numFmtId="169" fontId="14" fillId="4" borderId="3" xfId="0" applyNumberFormat="1" applyFont="1" applyFill="1" applyBorder="1" applyAlignment="1">
      <alignment horizontal="center" vertical="center"/>
    </xf>
    <xf numFmtId="169" fontId="14" fillId="4" borderId="4" xfId="0" applyNumberFormat="1" applyFont="1" applyFill="1" applyBorder="1" applyAlignment="1">
      <alignment horizontal="center" vertical="center"/>
    </xf>
    <xf numFmtId="169" fontId="14" fillId="4" borderId="4" xfId="0" applyNumberFormat="1" applyFont="1" applyFill="1" applyBorder="1" applyAlignment="1">
      <alignment vertical="center"/>
    </xf>
    <xf numFmtId="166" fontId="11" fillId="0" borderId="0" xfId="36" applyFont="1" applyAlignment="1">
      <alignment horizontal="center" vertical="center"/>
    </xf>
    <xf numFmtId="166" fontId="11" fillId="0" borderId="0" xfId="36" applyFont="1" applyAlignment="1">
      <alignment vertical="center"/>
    </xf>
    <xf numFmtId="164" fontId="12" fillId="0" borderId="0" xfId="0" applyNumberFormat="1" applyFont="1" applyAlignment="1">
      <alignment vertical="center"/>
    </xf>
    <xf numFmtId="16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justify" vertical="center" wrapText="1"/>
    </xf>
    <xf numFmtId="4" fontId="14" fillId="3" borderId="1" xfId="4" applyNumberFormat="1" applyFont="1" applyFill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13" fillId="0" borderId="1" xfId="27" applyFont="1" applyFill="1" applyBorder="1" applyAlignment="1">
      <alignment horizontal="center" vertical="center" wrapText="1"/>
    </xf>
    <xf numFmtId="166" fontId="14" fillId="0" borderId="1" xfId="27" applyFont="1" applyFill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166" fontId="13" fillId="0" borderId="1" xfId="36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6" fontId="14" fillId="0" borderId="1" xfId="27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69" fontId="13" fillId="0" borderId="1" xfId="0" applyNumberFormat="1" applyFont="1" applyBorder="1" applyAlignment="1">
      <alignment horizontal="justify" vertical="center" wrapText="1"/>
    </xf>
    <xf numFmtId="4" fontId="14" fillId="3" borderId="1" xfId="4" applyNumberFormat="1" applyFont="1" applyFill="1" applyBorder="1" applyAlignment="1">
      <alignment vertical="center"/>
    </xf>
    <xf numFmtId="2" fontId="15" fillId="5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4" fontId="15" fillId="5" borderId="2" xfId="0" applyNumberFormat="1" applyFont="1" applyFill="1" applyBorder="1" applyAlignment="1">
      <alignment horizontal="center" vertical="center" wrapText="1"/>
    </xf>
    <xf numFmtId="166" fontId="15" fillId="5" borderId="2" xfId="27" applyFont="1" applyFill="1" applyBorder="1" applyAlignment="1">
      <alignment horizontal="center" vertical="center" wrapText="1"/>
    </xf>
    <xf numFmtId="169" fontId="12" fillId="0" borderId="0" xfId="0" quotePrefix="1" applyNumberFormat="1" applyFont="1" applyAlignment="1">
      <alignment vertical="center"/>
    </xf>
    <xf numFmtId="0" fontId="16" fillId="2" borderId="9" xfId="0" applyFont="1" applyFill="1" applyBorder="1" applyAlignment="1">
      <alignment horizontal="centerContinuous" vertical="center" wrapText="1"/>
    </xf>
    <xf numFmtId="0" fontId="16" fillId="2" borderId="10" xfId="0" applyFont="1" applyFill="1" applyBorder="1" applyAlignment="1">
      <alignment horizontal="centerContinuous" vertical="center" wrapText="1"/>
    </xf>
    <xf numFmtId="0" fontId="17" fillId="2" borderId="11" xfId="0" applyFont="1" applyFill="1" applyBorder="1" applyAlignment="1">
      <alignment horizontal="centerContinuous" vertical="center" wrapText="1"/>
    </xf>
    <xf numFmtId="0" fontId="17" fillId="2" borderId="12" xfId="0" applyFont="1" applyFill="1" applyBorder="1" applyAlignment="1">
      <alignment horizontal="centerContinuous" vertical="center" wrapText="1"/>
    </xf>
    <xf numFmtId="0" fontId="17" fillId="2" borderId="13" xfId="0" applyFont="1" applyFill="1" applyBorder="1" applyAlignment="1">
      <alignment horizontal="centerContinuous" vertical="center" wrapText="1"/>
    </xf>
    <xf numFmtId="0" fontId="18" fillId="2" borderId="8" xfId="0" applyFont="1" applyFill="1" applyBorder="1" applyAlignment="1">
      <alignment horizontal="centerContinuous" vertical="center" wrapText="1"/>
    </xf>
    <xf numFmtId="166" fontId="14" fillId="3" borderId="1" xfId="27" applyFont="1" applyFill="1" applyBorder="1" applyAlignment="1">
      <alignment horizontal="center" vertical="center"/>
    </xf>
    <xf numFmtId="166" fontId="14" fillId="3" borderId="1" xfId="27" applyFont="1" applyFill="1" applyBorder="1" applyAlignment="1">
      <alignment vertical="center"/>
    </xf>
    <xf numFmtId="16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6" fontId="13" fillId="0" borderId="2" xfId="27" applyFont="1" applyFill="1" applyBorder="1" applyAlignment="1">
      <alignment horizontal="center" vertical="center" wrapText="1"/>
    </xf>
    <xf numFmtId="166" fontId="13" fillId="0" borderId="2" xfId="36" applyFont="1" applyFill="1" applyBorder="1" applyAlignment="1">
      <alignment horizontal="center" vertical="center" wrapText="1"/>
    </xf>
    <xf numFmtId="166" fontId="14" fillId="0" borderId="2" xfId="27" applyFont="1" applyFill="1" applyBorder="1" applyAlignment="1">
      <alignment vertical="center" wrapText="1"/>
    </xf>
    <xf numFmtId="166" fontId="14" fillId="4" borderId="14" xfId="36" applyFont="1" applyFill="1" applyBorder="1" applyAlignment="1">
      <alignment vertical="center"/>
    </xf>
    <xf numFmtId="0" fontId="17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</cellXfs>
  <cellStyles count="50">
    <cellStyle name="Estilo 1" xfId="1" xr:uid="{00000000-0005-0000-0000-000000000000}"/>
    <cellStyle name="Euro" xfId="2" xr:uid="{00000000-0005-0000-0000-000001000000}"/>
    <cellStyle name="Hipervínculo 2" xfId="3" xr:uid="{00000000-0005-0000-0000-000002000000}"/>
    <cellStyle name="Millares" xfId="4" builtinId="3"/>
    <cellStyle name="Millares 2" xfId="5" xr:uid="{00000000-0005-0000-0000-000004000000}"/>
    <cellStyle name="Millares 2 2" xfId="6" xr:uid="{00000000-0005-0000-0000-000005000000}"/>
    <cellStyle name="Millares 2 28" xfId="7" xr:uid="{00000000-0005-0000-0000-000006000000}"/>
    <cellStyle name="Millares 2 28 2" xfId="8" xr:uid="{00000000-0005-0000-0000-000007000000}"/>
    <cellStyle name="Millares 2 3" xfId="9" xr:uid="{00000000-0005-0000-0000-000008000000}"/>
    <cellStyle name="Millares 2 3 2" xfId="10" xr:uid="{00000000-0005-0000-0000-000009000000}"/>
    <cellStyle name="Millares 2 4" xfId="11" xr:uid="{00000000-0005-0000-0000-00000A000000}"/>
    <cellStyle name="Millares 3" xfId="12" xr:uid="{00000000-0005-0000-0000-00000B000000}"/>
    <cellStyle name="Millares 3 2" xfId="13" xr:uid="{00000000-0005-0000-0000-00000C000000}"/>
    <cellStyle name="Millares 3 2 2" xfId="14" xr:uid="{00000000-0005-0000-0000-00000D000000}"/>
    <cellStyle name="Millares 3 3" xfId="15" xr:uid="{00000000-0005-0000-0000-00000E000000}"/>
    <cellStyle name="Millares 31" xfId="16" xr:uid="{00000000-0005-0000-0000-00000F000000}"/>
    <cellStyle name="Millares 31 2" xfId="17" xr:uid="{00000000-0005-0000-0000-000010000000}"/>
    <cellStyle name="Millares 4" xfId="18" xr:uid="{00000000-0005-0000-0000-000011000000}"/>
    <cellStyle name="Millares 4 2" xfId="19" xr:uid="{00000000-0005-0000-0000-000012000000}"/>
    <cellStyle name="Millares 5" xfId="20" xr:uid="{00000000-0005-0000-0000-000013000000}"/>
    <cellStyle name="Millares 5 2" xfId="21" xr:uid="{00000000-0005-0000-0000-000014000000}"/>
    <cellStyle name="Millares 6" xfId="22" xr:uid="{00000000-0005-0000-0000-000015000000}"/>
    <cellStyle name="Millares 7" xfId="23" xr:uid="{00000000-0005-0000-0000-000016000000}"/>
    <cellStyle name="Millares 7 2" xfId="24" xr:uid="{00000000-0005-0000-0000-000017000000}"/>
    <cellStyle name="Millares 8" xfId="25" xr:uid="{00000000-0005-0000-0000-000018000000}"/>
    <cellStyle name="Millares 8 2" xfId="26" xr:uid="{00000000-0005-0000-0000-000019000000}"/>
    <cellStyle name="Moneda" xfId="27" builtinId="4"/>
    <cellStyle name="Moneda 2" xfId="28" xr:uid="{00000000-0005-0000-0000-00001B000000}"/>
    <cellStyle name="Moneda 2 2" xfId="29" xr:uid="{00000000-0005-0000-0000-00001C000000}"/>
    <cellStyle name="Moneda 2 2 2" xfId="30" xr:uid="{00000000-0005-0000-0000-00001D000000}"/>
    <cellStyle name="Moneda 3" xfId="31" xr:uid="{00000000-0005-0000-0000-00001E000000}"/>
    <cellStyle name="Moneda 3 2" xfId="32" xr:uid="{00000000-0005-0000-0000-00001F000000}"/>
    <cellStyle name="Moneda 3 3" xfId="33" xr:uid="{00000000-0005-0000-0000-000020000000}"/>
    <cellStyle name="Moneda 4" xfId="34" xr:uid="{00000000-0005-0000-0000-000021000000}"/>
    <cellStyle name="Moneda 4 2" xfId="35" xr:uid="{00000000-0005-0000-0000-000022000000}"/>
    <cellStyle name="Moneda 5" xfId="36" xr:uid="{00000000-0005-0000-0000-000023000000}"/>
    <cellStyle name="Moneda 5 2" xfId="37" xr:uid="{00000000-0005-0000-0000-000024000000}"/>
    <cellStyle name="Moneda 6" xfId="38" xr:uid="{00000000-0005-0000-0000-000025000000}"/>
    <cellStyle name="Moneda 6 2" xfId="39" xr:uid="{00000000-0005-0000-0000-000026000000}"/>
    <cellStyle name="Normal" xfId="0" builtinId="0"/>
    <cellStyle name="Normal 10" xfId="40" xr:uid="{00000000-0005-0000-0000-000028000000}"/>
    <cellStyle name="Normal 2" xfId="41" xr:uid="{00000000-0005-0000-0000-000029000000}"/>
    <cellStyle name="Normal 3" xfId="42" xr:uid="{00000000-0005-0000-0000-00002A000000}"/>
    <cellStyle name="Normal 3 2" xfId="43" xr:uid="{00000000-0005-0000-0000-00002B000000}"/>
    <cellStyle name="Normal 4 2 2" xfId="44" xr:uid="{00000000-0005-0000-0000-00002C000000}"/>
    <cellStyle name="Normal 5" xfId="45" xr:uid="{00000000-0005-0000-0000-00002D000000}"/>
    <cellStyle name="Normal 8" xfId="46" xr:uid="{00000000-0005-0000-0000-00002E000000}"/>
    <cellStyle name="Normal 8 2" xfId="49" xr:uid="{E412DFCD-A665-4DFE-92E4-5207A102F3D2}"/>
    <cellStyle name="Porcentaje 2" xfId="47" xr:uid="{00000000-0005-0000-0000-00002F000000}"/>
    <cellStyle name="Porcentual 2" xfId="48" xr:uid="{00000000-0005-0000-0000-00003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97227</xdr:colOff>
      <xdr:row>2</xdr:row>
      <xdr:rowOff>132580</xdr:rowOff>
    </xdr:from>
    <xdr:to>
      <xdr:col>3</xdr:col>
      <xdr:colOff>1255578</xdr:colOff>
      <xdr:row>3</xdr:row>
      <xdr:rowOff>523483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8C23BA-C7F1-4933-9D82-6FE2CA72E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283" y="520636"/>
          <a:ext cx="2026184" cy="68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emartinez/Downloads/Documents%20and%20Settings/USER/Escritorio/Nueva%20carpeta/COSTO%20V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_01"/>
      <sheetName val="GRUPO_02"/>
      <sheetName val="GRUPO_03"/>
      <sheetName val="GRUPO_04"/>
      <sheetName val="INSUMO_MAQUINARIA"/>
      <sheetName val="INSUMO_MANO OBRA"/>
      <sheetName val="INSUMO_MATERIAL"/>
      <sheetName val="COSTO HORARIO MAQUINARI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C2:O36"/>
  <sheetViews>
    <sheetView showGridLines="0" tabSelected="1" view="pageBreakPreview" zoomScale="78" zoomScaleNormal="78" zoomScaleSheetLayoutView="78" workbookViewId="0">
      <selection activeCell="E27" sqref="E27"/>
    </sheetView>
  </sheetViews>
  <sheetFormatPr defaultColWidth="11.42578125" defaultRowHeight="15"/>
  <cols>
    <col min="1" max="1" width="5.7109375" style="1" customWidth="1"/>
    <col min="2" max="2" width="3.42578125" style="1" customWidth="1"/>
    <col min="3" max="3" width="12.42578125" style="4" customWidth="1"/>
    <col min="4" max="4" width="66" style="6" customWidth="1"/>
    <col min="5" max="5" width="16.42578125" style="7" customWidth="1"/>
    <col min="6" max="6" width="13.85546875" style="4" customWidth="1"/>
    <col min="7" max="7" width="15.28515625" style="8" customWidth="1"/>
    <col min="8" max="8" width="15" style="8" customWidth="1"/>
    <col min="9" max="9" width="20.28515625" style="5" customWidth="1"/>
    <col min="10" max="10" width="4.85546875" style="1" customWidth="1"/>
    <col min="11" max="16384" width="11.42578125" style="1"/>
  </cols>
  <sheetData>
    <row r="2" spans="3:12" ht="15.95" customHeight="1"/>
    <row r="3" spans="3:12" ht="22.5" customHeight="1">
      <c r="C3" s="43" t="s">
        <v>0</v>
      </c>
      <c r="D3" s="38"/>
      <c r="E3" s="38"/>
      <c r="F3" s="38"/>
      <c r="G3" s="38"/>
      <c r="H3" s="38"/>
      <c r="I3" s="39"/>
    </row>
    <row r="4" spans="3:12" ht="51.95" customHeight="1">
      <c r="C4" s="40" t="s">
        <v>1</v>
      </c>
      <c r="D4" s="41"/>
      <c r="E4" s="41"/>
      <c r="F4" s="41"/>
      <c r="G4" s="41"/>
      <c r="H4" s="41"/>
      <c r="I4" s="42"/>
    </row>
    <row r="5" spans="3:12" ht="17.25" customHeight="1">
      <c r="C5" s="54"/>
      <c r="D5" s="55"/>
      <c r="E5" s="55"/>
      <c r="F5" s="55"/>
      <c r="G5" s="55"/>
      <c r="H5" s="55"/>
      <c r="I5" s="56"/>
    </row>
    <row r="6" spans="3:12" ht="37.5" customHeight="1">
      <c r="C6" s="33" t="s">
        <v>2</v>
      </c>
      <c r="D6" s="34" t="s">
        <v>3</v>
      </c>
      <c r="E6" s="35" t="s">
        <v>4</v>
      </c>
      <c r="F6" s="34" t="s">
        <v>5</v>
      </c>
      <c r="G6" s="36" t="s">
        <v>6</v>
      </c>
      <c r="H6" s="36" t="s">
        <v>7</v>
      </c>
      <c r="I6" s="36" t="s">
        <v>8</v>
      </c>
    </row>
    <row r="7" spans="3:12" ht="21" customHeight="1">
      <c r="C7" s="15">
        <v>1</v>
      </c>
      <c r="D7" s="16" t="s">
        <v>9</v>
      </c>
      <c r="E7" s="17"/>
      <c r="F7" s="17"/>
      <c r="G7" s="17"/>
      <c r="H7" s="44"/>
      <c r="I7" s="45"/>
      <c r="L7" s="37"/>
    </row>
    <row r="8" spans="3:12" ht="21.95" customHeight="1">
      <c r="C8" s="18">
        <f>+C7+0.1</f>
        <v>1.1000000000000001</v>
      </c>
      <c r="D8" s="19" t="s">
        <v>10</v>
      </c>
      <c r="E8" s="20">
        <v>1</v>
      </c>
      <c r="F8" s="21" t="s">
        <v>11</v>
      </c>
      <c r="G8" s="22"/>
      <c r="H8" s="27"/>
      <c r="I8" s="23"/>
      <c r="K8" s="14"/>
      <c r="L8" s="37"/>
    </row>
    <row r="9" spans="3:12" ht="21" customHeight="1">
      <c r="C9" s="18">
        <f t="shared" ref="C9:C13" si="0">+C8+0.1</f>
        <v>1.2000000000000002</v>
      </c>
      <c r="D9" s="19" t="s">
        <v>12</v>
      </c>
      <c r="E9" s="20">
        <v>1</v>
      </c>
      <c r="F9" s="21" t="s">
        <v>11</v>
      </c>
      <c r="G9" s="22"/>
      <c r="H9" s="27"/>
      <c r="I9" s="23"/>
      <c r="K9" s="14"/>
      <c r="L9" s="37"/>
    </row>
    <row r="10" spans="3:12" ht="21" customHeight="1">
      <c r="C10" s="18">
        <f t="shared" si="0"/>
        <v>1.3000000000000003</v>
      </c>
      <c r="D10" s="19" t="s">
        <v>13</v>
      </c>
      <c r="E10" s="24">
        <v>1</v>
      </c>
      <c r="F10" s="25" t="s">
        <v>11</v>
      </c>
      <c r="G10" s="22"/>
      <c r="H10" s="27"/>
      <c r="I10" s="23"/>
      <c r="K10" s="14"/>
      <c r="L10" s="37"/>
    </row>
    <row r="11" spans="3:12" ht="21" customHeight="1">
      <c r="C11" s="18">
        <f t="shared" si="0"/>
        <v>1.4000000000000004</v>
      </c>
      <c r="D11" s="19" t="s">
        <v>14</v>
      </c>
      <c r="E11" s="24">
        <v>1</v>
      </c>
      <c r="F11" s="25" t="s">
        <v>11</v>
      </c>
      <c r="G11" s="22"/>
      <c r="H11" s="27"/>
      <c r="I11" s="23"/>
      <c r="K11" s="14"/>
      <c r="L11" s="37"/>
    </row>
    <row r="12" spans="3:12" ht="21" customHeight="1">
      <c r="C12" s="18">
        <f t="shared" si="0"/>
        <v>1.5000000000000004</v>
      </c>
      <c r="D12" s="19" t="s">
        <v>15</v>
      </c>
      <c r="E12" s="24">
        <v>1</v>
      </c>
      <c r="F12" s="25" t="s">
        <v>11</v>
      </c>
      <c r="G12" s="22"/>
      <c r="H12" s="27"/>
      <c r="I12" s="23"/>
      <c r="K12" s="14"/>
      <c r="L12" s="37"/>
    </row>
    <row r="13" spans="3:12" ht="21" customHeight="1">
      <c r="C13" s="18">
        <f t="shared" si="0"/>
        <v>1.6000000000000005</v>
      </c>
      <c r="D13" s="19" t="s">
        <v>16</v>
      </c>
      <c r="E13" s="24">
        <v>1</v>
      </c>
      <c r="F13" s="25" t="s">
        <v>11</v>
      </c>
      <c r="G13" s="22"/>
      <c r="H13" s="27"/>
      <c r="I13" s="23"/>
      <c r="K13" s="14"/>
      <c r="L13" s="37"/>
    </row>
    <row r="14" spans="3:12" ht="19.5" customHeight="1">
      <c r="C14" s="15">
        <v>2</v>
      </c>
      <c r="D14" s="16" t="s">
        <v>17</v>
      </c>
      <c r="E14" s="17"/>
      <c r="F14" s="17"/>
      <c r="G14" s="17"/>
      <c r="H14" s="44"/>
      <c r="I14" s="45"/>
      <c r="K14" s="14"/>
      <c r="L14" s="37"/>
    </row>
    <row r="15" spans="3:12" ht="30.95" customHeight="1">
      <c r="C15" s="18">
        <f>+C14+0.1</f>
        <v>2.1</v>
      </c>
      <c r="D15" s="26" t="s">
        <v>18</v>
      </c>
      <c r="E15" s="20">
        <v>102.6</v>
      </c>
      <c r="F15" s="28" t="s">
        <v>19</v>
      </c>
      <c r="G15" s="22"/>
      <c r="H15" s="27"/>
      <c r="I15" s="29"/>
      <c r="K15" s="14"/>
      <c r="L15" s="37"/>
    </row>
    <row r="16" spans="3:12" ht="30" customHeight="1">
      <c r="C16" s="18">
        <f t="shared" ref="C16:C19" si="1">+C15+0.1</f>
        <v>2.2000000000000002</v>
      </c>
      <c r="D16" s="26" t="s">
        <v>20</v>
      </c>
      <c r="E16" s="20">
        <v>61.2</v>
      </c>
      <c r="F16" s="28" t="s">
        <v>19</v>
      </c>
      <c r="G16" s="22"/>
      <c r="H16" s="27"/>
      <c r="I16" s="29"/>
      <c r="K16" s="14"/>
      <c r="L16" s="37"/>
    </row>
    <row r="17" spans="3:15" ht="30" customHeight="1">
      <c r="C17" s="18">
        <f t="shared" si="1"/>
        <v>2.3000000000000003</v>
      </c>
      <c r="D17" s="26" t="s">
        <v>21</v>
      </c>
      <c r="E17" s="20">
        <v>58</v>
      </c>
      <c r="F17" s="28" t="s">
        <v>19</v>
      </c>
      <c r="G17" s="22"/>
      <c r="H17" s="27"/>
      <c r="I17" s="29"/>
      <c r="K17" s="14"/>
      <c r="L17" s="37"/>
    </row>
    <row r="18" spans="3:15" ht="30" customHeight="1">
      <c r="C18" s="18">
        <f t="shared" si="1"/>
        <v>2.4000000000000004</v>
      </c>
      <c r="D18" s="26" t="s">
        <v>22</v>
      </c>
      <c r="E18" s="20">
        <v>10</v>
      </c>
      <c r="F18" s="28" t="s">
        <v>19</v>
      </c>
      <c r="G18" s="22"/>
      <c r="H18" s="27"/>
      <c r="I18" s="29"/>
      <c r="K18" s="14"/>
      <c r="L18" s="37"/>
    </row>
    <row r="19" spans="3:15" ht="29.1" customHeight="1">
      <c r="C19" s="18">
        <f t="shared" si="1"/>
        <v>2.5000000000000004</v>
      </c>
      <c r="D19" s="26" t="s">
        <v>23</v>
      </c>
      <c r="E19" s="20">
        <f>17*30</f>
        <v>510</v>
      </c>
      <c r="F19" s="28" t="s">
        <v>19</v>
      </c>
      <c r="G19" s="22"/>
      <c r="H19" s="27"/>
      <c r="I19" s="29"/>
      <c r="K19" s="14"/>
      <c r="L19" s="37"/>
    </row>
    <row r="20" spans="3:15" ht="19.5" customHeight="1">
      <c r="C20" s="15">
        <v>3</v>
      </c>
      <c r="D20" s="16" t="s">
        <v>24</v>
      </c>
      <c r="E20" s="17"/>
      <c r="F20" s="17"/>
      <c r="G20" s="17"/>
      <c r="H20" s="44"/>
      <c r="I20" s="45"/>
      <c r="K20" s="14"/>
      <c r="L20" s="37"/>
    </row>
    <row r="21" spans="3:15" ht="28.5" customHeight="1">
      <c r="C21" s="18">
        <f>+C20+0.1</f>
        <v>3.1</v>
      </c>
      <c r="D21" s="26" t="s">
        <v>25</v>
      </c>
      <c r="E21" s="20">
        <f>0.6*0.5*6</f>
        <v>1.7999999999999998</v>
      </c>
      <c r="F21" s="28" t="s">
        <v>26</v>
      </c>
      <c r="G21" s="22"/>
      <c r="H21" s="27"/>
      <c r="I21" s="29"/>
      <c r="K21" s="14"/>
      <c r="L21" s="37"/>
    </row>
    <row r="22" spans="3:15" ht="27" customHeight="1">
      <c r="C22" s="15">
        <v>4</v>
      </c>
      <c r="D22" s="16" t="s">
        <v>27</v>
      </c>
      <c r="E22" s="17"/>
      <c r="F22" s="17"/>
      <c r="G22" s="17"/>
      <c r="H22" s="17"/>
      <c r="I22" s="45"/>
      <c r="K22" s="14"/>
      <c r="L22" s="37"/>
    </row>
    <row r="23" spans="3:15" ht="35.450000000000003" customHeight="1">
      <c r="C23" s="18">
        <f>+C22+0.1</f>
        <v>4.0999999999999996</v>
      </c>
      <c r="D23" s="26" t="s">
        <v>28</v>
      </c>
      <c r="E23" s="30">
        <v>250</v>
      </c>
      <c r="F23" s="18" t="s">
        <v>29</v>
      </c>
      <c r="G23" s="22"/>
      <c r="H23" s="27"/>
      <c r="I23" s="29"/>
      <c r="K23" s="14"/>
      <c r="L23" s="37"/>
    </row>
    <row r="24" spans="3:15" ht="28.5" customHeight="1">
      <c r="C24" s="18">
        <f>+C23+0.1</f>
        <v>4.1999999999999993</v>
      </c>
      <c r="D24" s="26" t="s">
        <v>30</v>
      </c>
      <c r="E24" s="30">
        <v>120</v>
      </c>
      <c r="F24" s="18" t="s">
        <v>29</v>
      </c>
      <c r="G24" s="27"/>
      <c r="H24" s="27"/>
      <c r="I24" s="29"/>
      <c r="K24" s="14"/>
      <c r="L24" s="37"/>
    </row>
    <row r="25" spans="3:15" ht="27" customHeight="1">
      <c r="C25" s="15">
        <v>5</v>
      </c>
      <c r="D25" s="16" t="s">
        <v>31</v>
      </c>
      <c r="E25" s="17"/>
      <c r="F25" s="17"/>
      <c r="G25" s="17"/>
      <c r="H25" s="17"/>
      <c r="I25" s="45"/>
      <c r="K25" s="14"/>
      <c r="L25" s="37"/>
    </row>
    <row r="26" spans="3:15" ht="29.45" customHeight="1">
      <c r="C26" s="18">
        <f>+C25+0.1</f>
        <v>5.0999999999999996</v>
      </c>
      <c r="D26" s="31" t="s">
        <v>32</v>
      </c>
      <c r="E26" s="30">
        <v>50</v>
      </c>
      <c r="F26" s="18" t="s">
        <v>19</v>
      </c>
      <c r="G26" s="22"/>
      <c r="H26" s="27"/>
      <c r="I26" s="23"/>
      <c r="K26" s="14"/>
      <c r="L26" s="37"/>
    </row>
    <row r="27" spans="3:15" ht="34.5" customHeight="1">
      <c r="C27" s="18">
        <f>+C26+0.1</f>
        <v>5.1999999999999993</v>
      </c>
      <c r="D27" s="31" t="s">
        <v>33</v>
      </c>
      <c r="E27" s="30">
        <v>42</v>
      </c>
      <c r="F27" s="18" t="s">
        <v>19</v>
      </c>
      <c r="G27" s="22"/>
      <c r="H27" s="27"/>
      <c r="I27" s="23"/>
      <c r="K27" s="14"/>
      <c r="L27" s="37"/>
    </row>
    <row r="28" spans="3:15" ht="23.45" customHeight="1">
      <c r="C28" s="15">
        <v>6</v>
      </c>
      <c r="D28" s="16" t="s">
        <v>34</v>
      </c>
      <c r="E28" s="32"/>
      <c r="F28" s="32"/>
      <c r="G28" s="32"/>
      <c r="H28" s="32"/>
      <c r="I28" s="45"/>
      <c r="K28" s="14"/>
      <c r="L28" s="37"/>
    </row>
    <row r="29" spans="3:15" ht="38.25">
      <c r="C29" s="18">
        <f>+C28+0.1</f>
        <v>6.1</v>
      </c>
      <c r="D29" s="26" t="s">
        <v>35</v>
      </c>
      <c r="E29" s="30">
        <v>150</v>
      </c>
      <c r="F29" s="28" t="s">
        <v>29</v>
      </c>
      <c r="G29" s="22"/>
      <c r="H29" s="27"/>
      <c r="I29" s="29"/>
      <c r="K29" s="14"/>
      <c r="L29" s="37"/>
    </row>
    <row r="30" spans="3:15" ht="33.6" customHeight="1">
      <c r="C30" s="18">
        <f>+C29+0.1</f>
        <v>6.1999999999999993</v>
      </c>
      <c r="D30" s="26" t="s">
        <v>36</v>
      </c>
      <c r="E30" s="30">
        <v>1</v>
      </c>
      <c r="F30" s="28" t="s">
        <v>11</v>
      </c>
      <c r="G30" s="22"/>
      <c r="H30" s="27"/>
      <c r="I30" s="29"/>
      <c r="K30" s="14"/>
      <c r="L30" s="37"/>
    </row>
    <row r="31" spans="3:15" ht="27.75" customHeight="1">
      <c r="C31" s="15">
        <v>7</v>
      </c>
      <c r="D31" s="16" t="s">
        <v>37</v>
      </c>
      <c r="E31" s="17"/>
      <c r="F31" s="17"/>
      <c r="G31" s="17"/>
      <c r="H31" s="17"/>
      <c r="I31" s="45"/>
      <c r="K31" s="14"/>
      <c r="L31" s="37"/>
    </row>
    <row r="32" spans="3:15" ht="43.5" customHeight="1">
      <c r="C32" s="18">
        <f>+C31+0.1</f>
        <v>7.1</v>
      </c>
      <c r="D32" s="31" t="s">
        <v>38</v>
      </c>
      <c r="E32" s="20">
        <v>38.4</v>
      </c>
      <c r="F32" s="18" t="s">
        <v>19</v>
      </c>
      <c r="G32" s="22"/>
      <c r="H32" s="27"/>
      <c r="I32" s="23"/>
      <c r="K32" s="14"/>
      <c r="L32" s="37"/>
      <c r="N32" s="3"/>
      <c r="O32" s="2"/>
    </row>
    <row r="33" spans="3:12" ht="26.25" customHeight="1">
      <c r="C33" s="15">
        <v>8</v>
      </c>
      <c r="D33" s="16" t="s">
        <v>39</v>
      </c>
      <c r="E33" s="17"/>
      <c r="F33" s="17"/>
      <c r="G33" s="17"/>
      <c r="H33" s="44"/>
      <c r="I33" s="45"/>
      <c r="K33" s="14"/>
      <c r="L33" s="37"/>
    </row>
    <row r="34" spans="3:12" ht="26.25" customHeight="1" thickBot="1">
      <c r="C34" s="46">
        <v>8.1</v>
      </c>
      <c r="D34" s="47" t="s">
        <v>40</v>
      </c>
      <c r="E34" s="48">
        <v>1</v>
      </c>
      <c r="F34" s="49" t="s">
        <v>11</v>
      </c>
      <c r="G34" s="50"/>
      <c r="H34" s="51"/>
      <c r="I34" s="52"/>
      <c r="K34" s="14"/>
      <c r="L34" s="37"/>
    </row>
    <row r="35" spans="3:12" ht="30" customHeight="1" thickBot="1">
      <c r="C35" s="9"/>
      <c r="D35" s="10" t="s">
        <v>41</v>
      </c>
      <c r="E35" s="11"/>
      <c r="F35" s="11"/>
      <c r="G35" s="11"/>
      <c r="H35" s="11"/>
      <c r="I35" s="53">
        <f>SUM(I7:I33)</f>
        <v>0</v>
      </c>
    </row>
    <row r="36" spans="3:12">
      <c r="G36" s="12"/>
      <c r="H36" s="12"/>
      <c r="I36" s="13"/>
    </row>
  </sheetData>
  <mergeCells count="1">
    <mergeCell ref="C5:I5"/>
  </mergeCells>
  <phoneticPr fontId="9" type="noConversion"/>
  <printOptions horizontalCentered="1" verticalCentered="1"/>
  <pageMargins left="0.78740157480314965" right="0.78740157480314965" top="0.62992125984251968" bottom="0.6692913385826772" header="0" footer="0.23622047244094491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Usuario invitado</cp:lastModifiedBy>
  <cp:revision/>
  <dcterms:created xsi:type="dcterms:W3CDTF">2006-09-12T12:46:56Z</dcterms:created>
  <dcterms:modified xsi:type="dcterms:W3CDTF">2022-02-16T20:24:08Z</dcterms:modified>
  <cp:category/>
  <cp:contentStatus/>
</cp:coreProperties>
</file>